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00" activeTab="0"/>
  </bookViews>
  <sheets>
    <sheet name="木火焱" sheetId="1" r:id="rId1"/>
    <sheet name="增减项" sheetId="2" r:id="rId2"/>
  </sheets>
  <definedNames>
    <definedName name="_xlnm.Print_Titles" localSheetId="0">'木火焱'!$3:$3</definedName>
    <definedName name="_xlnm.Print_Titles" localSheetId="1">'增减项'!$2:$3</definedName>
  </definedNames>
  <calcPr fullCalcOnLoad="1"/>
</workbook>
</file>

<file path=xl/sharedStrings.xml><?xml version="1.0" encoding="utf-8"?>
<sst xmlns="http://schemas.openxmlformats.org/spreadsheetml/2006/main" count="139" uniqueCount="90">
  <si>
    <t>六盘水市妇幼保健院住院部十九楼改造装修工程内容</t>
  </si>
  <si>
    <t>工程地址:六盘水市妇幼保健院住院部19楼</t>
  </si>
  <si>
    <t xml:space="preserve">             面积：620㎡</t>
  </si>
  <si>
    <t>序号</t>
  </si>
  <si>
    <t>分项工程名称及说明</t>
  </si>
  <si>
    <t>单位</t>
  </si>
  <si>
    <t>工程量  含损耗5%以内</t>
  </si>
  <si>
    <t>人工</t>
  </si>
  <si>
    <t>主材</t>
  </si>
  <si>
    <t>辅材</t>
  </si>
  <si>
    <t>小计</t>
  </si>
  <si>
    <t>合计</t>
  </si>
  <si>
    <t>材料.工艺.工序及备注</t>
  </si>
  <si>
    <t>卫生间两个门洞打开+修补砌好门洞</t>
  </si>
  <si>
    <t>项</t>
  </si>
  <si>
    <t xml:space="preserve">需要抹平门洞部分  </t>
  </si>
  <si>
    <t>卫生间瓷砖损坏部分修复</t>
  </si>
  <si>
    <t xml:space="preserve">1.32.5#硅酸盐水泥，中细砂水泥砂浆铺贴，标配勾缝剂勾缝。2.实际用砖规格与预算不符，按实际办理增减项费用。3.工程标准:无空鼓,铺贴砖缝按设计要求。4.专用勾缝剂、专用美缝剂则另项计算。   </t>
  </si>
  <si>
    <t>卫生间两个套装门</t>
  </si>
  <si>
    <t>套</t>
  </si>
  <si>
    <t>参照楼下标准类型  套装门</t>
  </si>
  <si>
    <t>卫生间洗漱台改装（切割改小）</t>
  </si>
  <si>
    <t>如若损坏换新 另计</t>
  </si>
  <si>
    <t>卫生间内部位置移动 返回大厅方向</t>
  </si>
  <si>
    <t>全部原始办公区域墙面+顶面处理+喷乳胶漆</t>
  </si>
  <si>
    <t>铲平补平 + 喷乳胶漆   牌子：多乐士</t>
  </si>
  <si>
    <t>全屋地面保护+喷乳胶漆顶面灯、换气扇保护</t>
  </si>
  <si>
    <t>专用保护膜</t>
  </si>
  <si>
    <t>电梯大门处   三个玻璃刷卡门</t>
  </si>
  <si>
    <t xml:space="preserve">人脸+指纹识别器+钢化玻璃感应平开门  </t>
  </si>
  <si>
    <t>原始前台后面6个办公室全部地面木地板安装</t>
  </si>
  <si>
    <t>㎡</t>
  </si>
  <si>
    <t>将地面处理尽量平整，菲林克斯12mm强化复合木地板。</t>
  </si>
  <si>
    <t>原始前台后面6个办公室+大厅5个办公室      黑钢玻璃隔墙</t>
  </si>
  <si>
    <t>黑钢铝合金   中空钢化玻璃</t>
  </si>
  <si>
    <t>11个小办公室两两之间双面石膏板隔墙</t>
  </si>
  <si>
    <t>轻钢龙骨+双面石膏板</t>
  </si>
  <si>
    <t>原始前台后面6个办公室+大厅5个办公室  玻璃门7个</t>
  </si>
  <si>
    <t>全屋电的改造布局（玉蝶线10㎡主线6㎡分线）19楼</t>
  </si>
  <si>
    <t xml:space="preserve">明装处理、尽量靠近墙面和工位处理  </t>
  </si>
  <si>
    <t>插座（1个工位接好一个大插座备用）</t>
  </si>
  <si>
    <t>牌子：公牛  每个小办公室也需要  实际安全个数结算</t>
  </si>
  <si>
    <t>集成吊顶损坏的地方拆除+重新顶面做集成顶</t>
  </si>
  <si>
    <t>根据实际损坏和拆除面积复核   集成顶60*60</t>
  </si>
  <si>
    <t xml:space="preserve">每一个工位搭配可旋转软座凳子  </t>
  </si>
  <si>
    <t>类似设计、可旋转</t>
  </si>
  <si>
    <t>原始大前台打掉（直接做成配套工位）+清理干净</t>
  </si>
  <si>
    <t>原始大前台打掉后墙面地面修补处理</t>
  </si>
  <si>
    <t xml:space="preserve">墙面腻子粉补阳角、地面处理平，铺砖。1.32.5#硅酸盐水泥，中细砂水泥砂浆铺贴，标配勾缝剂勾缝。2.实际用砖规格与预算不符，按实际办理增减项费用。3.工程标准:无空鼓,铺贴砖缝按设计要求。4.专用勾缝剂、专用美缝剂则另项计算。   </t>
  </si>
  <si>
    <t>小办公室12 封墙（与卫生间相邻的墙隔起来（小砖砌墙））+抹平+贴砖+收边</t>
  </si>
  <si>
    <t xml:space="preserve">地面处理平，卫生间墙面铺砖。1.32.5#硅酸盐水泥，中细砂水泥砂浆铺贴，标配勾缝剂勾缝。2.实际用砖规格与预算不符，按实际办理增减项费用。3.工程标准:无空鼓,铺贴砖缝按设计要求。4.专用勾缝剂、专用美缝剂则另项计算。   </t>
  </si>
  <si>
    <t>小办公室12和13   开门洞和封墙    双面石膏板</t>
  </si>
  <si>
    <t>小办公室12和13  墙面腻子粉</t>
  </si>
  <si>
    <t>腻子粉   顶面简单处理即可</t>
  </si>
  <si>
    <t>小办公室12和13  墙面顶面乳胶漆</t>
  </si>
  <si>
    <t>多乐士乳胶漆</t>
  </si>
  <si>
    <t>小办公室13   隔墙双面石膏板</t>
  </si>
  <si>
    <t>小办公室13    墙面腻子粉</t>
  </si>
  <si>
    <t>小办公室13    墙面顶面乳胶漆</t>
  </si>
  <si>
    <t>集成照明</t>
  </si>
  <si>
    <t>个</t>
  </si>
  <si>
    <t>每个小办公室一套  按实际个数结算</t>
  </si>
  <si>
    <t>换气扇</t>
  </si>
  <si>
    <t>小办公室12和13   套装门</t>
  </si>
  <si>
    <t xml:space="preserve">双包套复核套装门   实际个数最后核算  </t>
  </si>
  <si>
    <t>大厅长条凳子  类似设计 木质材质、颜色</t>
  </si>
  <si>
    <t>类似设计、根据实际款式选择</t>
  </si>
  <si>
    <t>茶几  类似设计</t>
  </si>
  <si>
    <t>阅览室长条桌子+凳子一套</t>
  </si>
  <si>
    <t xml:space="preserve">类似设计、和吧台颜色搭配  成品定制   </t>
  </si>
  <si>
    <t>咖啡吧台+凳子</t>
  </si>
  <si>
    <t>实木颗粒板，广州板材、环保等级E0级，类似设计，椅子搭配高脚凳</t>
  </si>
  <si>
    <t>19楼窗帘 （落地大玻璃的弄百叶帘类型）</t>
  </si>
  <si>
    <t>棉麻 罗马杆，单层挡光  每个窗户那面墙全部做满    全部落地玻璃隔墙的部分做百叶窗帘（可遮光可拉上）</t>
  </si>
  <si>
    <t>全部装修垃圾清清理运走</t>
  </si>
  <si>
    <t xml:space="preserve">卫生打扫  </t>
  </si>
  <si>
    <t>包含原来的玻璃、门等擦干净。装修完整体垃圾清扫干净</t>
  </si>
  <si>
    <t>【直接费】</t>
  </si>
  <si>
    <t>【设计及管理费用】5%</t>
  </si>
  <si>
    <t>【税费用】5%</t>
  </si>
  <si>
    <t>【总造价】（元）</t>
  </si>
  <si>
    <t>公司盖章：</t>
  </si>
  <si>
    <t>日期：</t>
  </si>
  <si>
    <t>六盘水市妇幼保健院改装   增减项</t>
  </si>
  <si>
    <t xml:space="preserve">工程地址:六盘水市妇幼保健院改装 </t>
  </si>
  <si>
    <t>报价单位：六盘水木火焱装饰工程有限公司</t>
  </si>
  <si>
    <t>工程量  含损耗</t>
  </si>
  <si>
    <t>实际工程总价</t>
  </si>
  <si>
    <t>已付8万元整</t>
  </si>
  <si>
    <t>剩余尾款共计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</si>
</sst>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8">
    <font>
      <sz val="11"/>
      <color indexed="8"/>
      <name val="微软雅黑"/>
      <family val="2"/>
    </font>
    <font>
      <sz val="11"/>
      <name val="宋体"/>
      <family val="0"/>
    </font>
    <font>
      <sz val="26"/>
      <color indexed="8"/>
      <name val="微软雅黑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微软雅黑"/>
      <family val="2"/>
    </font>
    <font>
      <b/>
      <sz val="14"/>
      <color indexed="10"/>
      <name val="微软雅黑"/>
      <family val="2"/>
    </font>
    <font>
      <sz val="16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1"/>
      <color rgb="FFFF0000"/>
      <name val="微软雅黑"/>
      <family val="2"/>
    </font>
    <font>
      <b/>
      <sz val="14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Protection="0">
      <alignment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177" fontId="4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47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85" zoomScaleNormal="85" zoomScaleSheetLayoutView="100" workbookViewId="0" topLeftCell="A1">
      <pane xSplit="1" ySplit="3" topLeftCell="B4" activePane="bottomRight" state="frozen"/>
      <selection pane="bottomRight" activeCell="E21" sqref="E21:G21"/>
    </sheetView>
  </sheetViews>
  <sheetFormatPr defaultColWidth="8.99609375" defaultRowHeight="16.5" customHeight="1"/>
  <cols>
    <col min="1" max="1" width="3.99609375" style="24" customWidth="1"/>
    <col min="2" max="2" width="33.99609375" style="25" customWidth="1"/>
    <col min="3" max="3" width="4.10546875" style="1" customWidth="1"/>
    <col min="4" max="4" width="7.6640625" style="1" customWidth="1"/>
    <col min="5" max="5" width="6.4453125" style="2" customWidth="1"/>
    <col min="6" max="6" width="7.10546875" style="2" customWidth="1"/>
    <col min="7" max="8" width="5.99609375" style="2" customWidth="1"/>
    <col min="9" max="9" width="10.88671875" style="2" customWidth="1"/>
    <col min="10" max="10" width="53.21484375" style="3" customWidth="1"/>
    <col min="11" max="225" width="8.3359375" style="1" customWidth="1"/>
    <col min="226" max="226" width="8.99609375" style="1" customWidth="1"/>
    <col min="227" max="16384" width="8.99609375" style="4" customWidth="1"/>
  </cols>
  <sheetData>
    <row r="1" spans="1:10" ht="33.75" customHeight="1">
      <c r="A1" s="5" t="s">
        <v>0</v>
      </c>
      <c r="B1" s="26"/>
      <c r="C1" s="6"/>
      <c r="D1" s="6"/>
      <c r="E1" s="6"/>
      <c r="F1" s="6"/>
      <c r="G1" s="6"/>
      <c r="H1" s="6"/>
      <c r="I1" s="6"/>
      <c r="J1" s="18"/>
    </row>
    <row r="2" spans="1:238" s="1" customFormat="1" ht="36" customHeight="1">
      <c r="A2" s="27" t="s">
        <v>1</v>
      </c>
      <c r="B2" s="7"/>
      <c r="C2" s="7"/>
      <c r="D2" s="7"/>
      <c r="E2" s="8" t="s">
        <v>2</v>
      </c>
      <c r="F2" s="8"/>
      <c r="G2" s="8"/>
      <c r="H2" s="8"/>
      <c r="I2" s="8"/>
      <c r="J2" s="19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s="1" customFormat="1" ht="39" customHeight="1">
      <c r="A3" s="28" t="s">
        <v>3</v>
      </c>
      <c r="B3" s="7" t="s">
        <v>4</v>
      </c>
      <c r="C3" s="7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20" t="s">
        <v>12</v>
      </c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pans="1:238" s="1" customFormat="1" ht="15.75" customHeight="1">
      <c r="A4" s="29">
        <v>1</v>
      </c>
      <c r="B4" s="30" t="s">
        <v>13</v>
      </c>
      <c r="C4" s="13" t="s">
        <v>14</v>
      </c>
      <c r="D4" s="14">
        <v>1</v>
      </c>
      <c r="E4" s="31"/>
      <c r="F4" s="32"/>
      <c r="G4" s="33"/>
      <c r="H4" s="15"/>
      <c r="I4" s="14"/>
      <c r="J4" s="21" t="s">
        <v>15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238" s="1" customFormat="1" ht="40.5">
      <c r="A5" s="29">
        <v>2</v>
      </c>
      <c r="B5" s="30" t="s">
        <v>16</v>
      </c>
      <c r="C5" s="13" t="s">
        <v>14</v>
      </c>
      <c r="D5" s="14">
        <v>1</v>
      </c>
      <c r="E5" s="31"/>
      <c r="F5" s="32"/>
      <c r="G5" s="33"/>
      <c r="H5" s="15"/>
      <c r="I5" s="14"/>
      <c r="J5" s="21" t="s">
        <v>17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38" s="1" customFormat="1" ht="15.75" customHeight="1">
      <c r="A6" s="29">
        <v>3</v>
      </c>
      <c r="B6" s="30" t="s">
        <v>18</v>
      </c>
      <c r="C6" s="13" t="s">
        <v>19</v>
      </c>
      <c r="D6" s="14">
        <v>2</v>
      </c>
      <c r="E6" s="31"/>
      <c r="F6" s="32"/>
      <c r="G6" s="33"/>
      <c r="H6" s="15"/>
      <c r="I6" s="14"/>
      <c r="J6" s="21" t="s">
        <v>20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pans="1:238" s="1" customFormat="1" ht="15.75" customHeight="1">
      <c r="A7" s="29">
        <v>4</v>
      </c>
      <c r="B7" s="30" t="s">
        <v>21</v>
      </c>
      <c r="C7" s="13" t="s">
        <v>14</v>
      </c>
      <c r="D7" s="14">
        <v>1</v>
      </c>
      <c r="E7" s="31"/>
      <c r="F7" s="32"/>
      <c r="G7" s="33"/>
      <c r="H7" s="15"/>
      <c r="I7" s="14"/>
      <c r="J7" s="21" t="s">
        <v>22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s="1" customFormat="1" ht="15.75" customHeight="1">
      <c r="A8" s="29">
        <v>5</v>
      </c>
      <c r="B8" s="30" t="s">
        <v>23</v>
      </c>
      <c r="C8" s="13" t="s">
        <v>14</v>
      </c>
      <c r="D8" s="14">
        <v>1</v>
      </c>
      <c r="E8" s="31"/>
      <c r="F8" s="32"/>
      <c r="G8" s="33"/>
      <c r="H8" s="15"/>
      <c r="I8" s="14"/>
      <c r="J8" s="2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s="1" customFormat="1" ht="16.5">
      <c r="A9" s="29">
        <v>6</v>
      </c>
      <c r="B9" s="30" t="s">
        <v>24</v>
      </c>
      <c r="C9" s="13" t="s">
        <v>14</v>
      </c>
      <c r="D9" s="14">
        <v>1</v>
      </c>
      <c r="E9" s="31"/>
      <c r="F9" s="32"/>
      <c r="G9" s="33"/>
      <c r="H9" s="15"/>
      <c r="I9" s="14"/>
      <c r="J9" s="21" t="s">
        <v>25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38" s="1" customFormat="1" ht="16.5">
      <c r="A10" s="29">
        <v>7</v>
      </c>
      <c r="B10" s="30" t="s">
        <v>26</v>
      </c>
      <c r="C10" s="13" t="s">
        <v>14</v>
      </c>
      <c r="D10" s="14">
        <v>1</v>
      </c>
      <c r="E10" s="31"/>
      <c r="F10" s="32"/>
      <c r="G10" s="33"/>
      <c r="H10" s="15"/>
      <c r="I10" s="14"/>
      <c r="J10" s="21" t="s">
        <v>27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</row>
    <row r="11" spans="1:238" s="1" customFormat="1" ht="15.75" customHeight="1">
      <c r="A11" s="29">
        <v>8</v>
      </c>
      <c r="B11" s="30" t="s">
        <v>28</v>
      </c>
      <c r="C11" s="13" t="s">
        <v>19</v>
      </c>
      <c r="D11" s="14">
        <v>3</v>
      </c>
      <c r="E11" s="31"/>
      <c r="F11" s="32"/>
      <c r="G11" s="33"/>
      <c r="H11" s="15"/>
      <c r="I11" s="14"/>
      <c r="J11" s="21" t="s">
        <v>29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</row>
    <row r="12" spans="1:238" s="1" customFormat="1" ht="15.75" customHeight="1">
      <c r="A12" s="29">
        <v>9</v>
      </c>
      <c r="B12" s="30" t="s">
        <v>30</v>
      </c>
      <c r="C12" s="13" t="s">
        <v>31</v>
      </c>
      <c r="D12" s="14">
        <v>82.5</v>
      </c>
      <c r="E12" s="15"/>
      <c r="F12" s="31"/>
      <c r="G12" s="33"/>
      <c r="H12" s="15"/>
      <c r="I12" s="14"/>
      <c r="J12" s="21" t="s">
        <v>32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pans="1:238" s="1" customFormat="1" ht="33">
      <c r="A13" s="29">
        <v>10</v>
      </c>
      <c r="B13" s="30" t="s">
        <v>33</v>
      </c>
      <c r="C13" s="34" t="s">
        <v>31</v>
      </c>
      <c r="D13" s="14">
        <v>80</v>
      </c>
      <c r="E13" s="35"/>
      <c r="F13" s="36"/>
      <c r="G13" s="37"/>
      <c r="H13" s="15"/>
      <c r="I13" s="14"/>
      <c r="J13" s="21" t="s">
        <v>34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pans="1:238" s="1" customFormat="1" ht="16.5">
      <c r="A14" s="29">
        <v>11</v>
      </c>
      <c r="B14" s="30" t="s">
        <v>35</v>
      </c>
      <c r="C14" s="13" t="s">
        <v>31</v>
      </c>
      <c r="D14" s="14">
        <v>58</v>
      </c>
      <c r="E14" s="31"/>
      <c r="F14" s="32"/>
      <c r="G14" s="33"/>
      <c r="H14" s="15"/>
      <c r="I14" s="14"/>
      <c r="J14" s="21" t="s">
        <v>36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spans="1:238" s="1" customFormat="1" ht="33">
      <c r="A15" s="29">
        <v>12</v>
      </c>
      <c r="B15" s="30" t="s">
        <v>37</v>
      </c>
      <c r="C15" s="34" t="s">
        <v>19</v>
      </c>
      <c r="D15" s="14">
        <v>11</v>
      </c>
      <c r="E15" s="31"/>
      <c r="F15" s="32"/>
      <c r="G15" s="33"/>
      <c r="H15" s="15"/>
      <c r="I15" s="14"/>
      <c r="J15" s="21" t="s">
        <v>34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s="1" customFormat="1" ht="33">
      <c r="A16" s="29">
        <v>13</v>
      </c>
      <c r="B16" s="30" t="s">
        <v>38</v>
      </c>
      <c r="C16" s="13" t="s">
        <v>14</v>
      </c>
      <c r="D16" s="14">
        <v>1</v>
      </c>
      <c r="E16" s="31"/>
      <c r="F16" s="32"/>
      <c r="G16" s="33"/>
      <c r="H16" s="15"/>
      <c r="I16" s="15"/>
      <c r="J16" s="21" t="s">
        <v>39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s="1" customFormat="1" ht="15.75" customHeight="1">
      <c r="A17" s="29">
        <v>14</v>
      </c>
      <c r="B17" s="30" t="s">
        <v>40</v>
      </c>
      <c r="C17" s="13" t="s">
        <v>19</v>
      </c>
      <c r="D17" s="14">
        <v>100</v>
      </c>
      <c r="E17" s="31"/>
      <c r="F17" s="32"/>
      <c r="G17" s="33"/>
      <c r="H17" s="15"/>
      <c r="I17" s="14"/>
      <c r="J17" s="21" t="s">
        <v>41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238" s="1" customFormat="1" ht="15.75" customHeight="1">
      <c r="A18" s="29">
        <v>15</v>
      </c>
      <c r="B18" s="30" t="s">
        <v>42</v>
      </c>
      <c r="C18" s="13" t="s">
        <v>31</v>
      </c>
      <c r="D18" s="14">
        <v>40</v>
      </c>
      <c r="E18" s="15"/>
      <c r="F18" s="31"/>
      <c r="G18" s="33"/>
      <c r="H18" s="15"/>
      <c r="I18" s="14"/>
      <c r="J18" s="21" t="s">
        <v>43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pans="1:238" s="1" customFormat="1" ht="16.5">
      <c r="A19" s="29">
        <v>17</v>
      </c>
      <c r="B19" s="30" t="s">
        <v>44</v>
      </c>
      <c r="C19" s="13" t="s">
        <v>19</v>
      </c>
      <c r="D19" s="14">
        <v>54</v>
      </c>
      <c r="E19" s="31"/>
      <c r="F19" s="32"/>
      <c r="G19" s="33"/>
      <c r="H19" s="15"/>
      <c r="I19" s="14"/>
      <c r="J19" s="21" t="s">
        <v>45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pans="1:238" s="1" customFormat="1" ht="33">
      <c r="A20" s="29">
        <v>18</v>
      </c>
      <c r="B20" s="30" t="s">
        <v>46</v>
      </c>
      <c r="C20" s="13" t="s">
        <v>19</v>
      </c>
      <c r="D20" s="14">
        <v>1</v>
      </c>
      <c r="E20" s="31"/>
      <c r="F20" s="32"/>
      <c r="G20" s="33"/>
      <c r="H20" s="15"/>
      <c r="I20" s="14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pans="1:238" s="1" customFormat="1" ht="54">
      <c r="A21" s="29">
        <v>19</v>
      </c>
      <c r="B21" s="30" t="s">
        <v>47</v>
      </c>
      <c r="C21" s="13" t="s">
        <v>14</v>
      </c>
      <c r="D21" s="14">
        <v>1</v>
      </c>
      <c r="E21" s="31"/>
      <c r="F21" s="32"/>
      <c r="G21" s="33"/>
      <c r="H21" s="15"/>
      <c r="I21" s="14"/>
      <c r="J21" s="21" t="s">
        <v>48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pans="1:238" s="1" customFormat="1" ht="54">
      <c r="A22" s="29">
        <v>20</v>
      </c>
      <c r="B22" s="30" t="s">
        <v>49</v>
      </c>
      <c r="C22" s="13" t="s">
        <v>14</v>
      </c>
      <c r="D22" s="14">
        <v>1</v>
      </c>
      <c r="E22" s="31"/>
      <c r="F22" s="32"/>
      <c r="G22" s="33"/>
      <c r="H22" s="15"/>
      <c r="I22" s="14"/>
      <c r="J22" s="21" t="s">
        <v>50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38" s="1" customFormat="1" ht="33">
      <c r="A23" s="29">
        <v>21</v>
      </c>
      <c r="B23" s="30" t="s">
        <v>51</v>
      </c>
      <c r="C23" s="13" t="s">
        <v>31</v>
      </c>
      <c r="D23" s="14">
        <v>28</v>
      </c>
      <c r="E23" s="31"/>
      <c r="F23" s="32"/>
      <c r="G23" s="33"/>
      <c r="H23" s="15"/>
      <c r="I23" s="14"/>
      <c r="J23" s="21" t="s">
        <v>36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pans="1:238" s="1" customFormat="1" ht="16.5">
      <c r="A24" s="29">
        <v>22</v>
      </c>
      <c r="B24" s="30" t="s">
        <v>52</v>
      </c>
      <c r="C24" s="13" t="s">
        <v>31</v>
      </c>
      <c r="D24" s="14">
        <v>130</v>
      </c>
      <c r="E24" s="31"/>
      <c r="F24" s="32"/>
      <c r="G24" s="33"/>
      <c r="H24" s="15"/>
      <c r="I24" s="14"/>
      <c r="J24" s="21" t="s">
        <v>53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pans="1:238" s="1" customFormat="1" ht="16.5">
      <c r="A25" s="29">
        <v>23</v>
      </c>
      <c r="B25" s="30" t="s">
        <v>54</v>
      </c>
      <c r="C25" s="13" t="s">
        <v>31</v>
      </c>
      <c r="D25" s="14">
        <v>195</v>
      </c>
      <c r="E25" s="31"/>
      <c r="F25" s="32"/>
      <c r="G25" s="33"/>
      <c r="H25" s="15"/>
      <c r="I25" s="14"/>
      <c r="J25" s="21" t="s">
        <v>55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</row>
    <row r="26" spans="1:238" s="1" customFormat="1" ht="16.5">
      <c r="A26" s="29">
        <v>24</v>
      </c>
      <c r="B26" s="30" t="s">
        <v>56</v>
      </c>
      <c r="C26" s="13" t="s">
        <v>31</v>
      </c>
      <c r="D26" s="14">
        <v>32</v>
      </c>
      <c r="E26" s="31"/>
      <c r="F26" s="32"/>
      <c r="G26" s="33"/>
      <c r="H26" s="15"/>
      <c r="I26" s="14"/>
      <c r="J26" s="21" t="s">
        <v>36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</row>
    <row r="27" spans="1:238" s="1" customFormat="1" ht="16.5">
      <c r="A27" s="29">
        <v>25</v>
      </c>
      <c r="B27" s="30" t="s">
        <v>57</v>
      </c>
      <c r="C27" s="13" t="s">
        <v>31</v>
      </c>
      <c r="D27" s="14">
        <v>55</v>
      </c>
      <c r="E27" s="31"/>
      <c r="F27" s="32"/>
      <c r="G27" s="33"/>
      <c r="H27" s="15"/>
      <c r="I27" s="14"/>
      <c r="J27" s="21" t="s">
        <v>53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</row>
    <row r="28" spans="1:238" s="1" customFormat="1" ht="16.5">
      <c r="A28" s="29">
        <v>26</v>
      </c>
      <c r="B28" s="30" t="s">
        <v>58</v>
      </c>
      <c r="C28" s="13" t="s">
        <v>31</v>
      </c>
      <c r="D28" s="14">
        <v>65</v>
      </c>
      <c r="E28" s="31"/>
      <c r="F28" s="32"/>
      <c r="G28" s="33"/>
      <c r="H28" s="15"/>
      <c r="I28" s="14"/>
      <c r="J28" s="21" t="s">
        <v>55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</row>
    <row r="29" spans="1:238" s="1" customFormat="1" ht="16.5">
      <c r="A29" s="29">
        <v>27</v>
      </c>
      <c r="B29" s="30" t="s">
        <v>59</v>
      </c>
      <c r="C29" s="13" t="s">
        <v>60</v>
      </c>
      <c r="D29" s="14">
        <v>15</v>
      </c>
      <c r="E29" s="31"/>
      <c r="F29" s="32"/>
      <c r="G29" s="33"/>
      <c r="H29" s="15"/>
      <c r="I29" s="14"/>
      <c r="J29" s="21" t="s">
        <v>61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</row>
    <row r="30" spans="1:238" s="1" customFormat="1" ht="16.5">
      <c r="A30" s="29">
        <v>28</v>
      </c>
      <c r="B30" s="30" t="s">
        <v>62</v>
      </c>
      <c r="C30" s="13" t="s">
        <v>60</v>
      </c>
      <c r="D30" s="14">
        <v>15</v>
      </c>
      <c r="E30" s="31"/>
      <c r="F30" s="32"/>
      <c r="G30" s="33"/>
      <c r="H30" s="15"/>
      <c r="I30" s="14"/>
      <c r="J30" s="21" t="s">
        <v>61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</row>
    <row r="31" spans="1:238" s="1" customFormat="1" ht="16.5">
      <c r="A31" s="29">
        <v>29</v>
      </c>
      <c r="B31" s="30" t="s">
        <v>63</v>
      </c>
      <c r="C31" s="13" t="s">
        <v>19</v>
      </c>
      <c r="D31" s="14">
        <v>2</v>
      </c>
      <c r="E31" s="31"/>
      <c r="F31" s="32"/>
      <c r="G31" s="33"/>
      <c r="H31" s="15"/>
      <c r="I31" s="14"/>
      <c r="J31" s="21" t="s">
        <v>64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</row>
    <row r="32" spans="1:238" s="1" customFormat="1" ht="16.5">
      <c r="A32" s="29">
        <v>30</v>
      </c>
      <c r="B32" s="30" t="s">
        <v>65</v>
      </c>
      <c r="C32" s="13" t="s">
        <v>19</v>
      </c>
      <c r="D32" s="14">
        <v>12</v>
      </c>
      <c r="E32" s="31"/>
      <c r="F32" s="32"/>
      <c r="G32" s="33"/>
      <c r="H32" s="15"/>
      <c r="I32" s="14"/>
      <c r="J32" s="21" t="s">
        <v>66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</row>
    <row r="33" spans="1:238" s="1" customFormat="1" ht="16.5">
      <c r="A33" s="29">
        <v>31</v>
      </c>
      <c r="B33" s="30" t="s">
        <v>67</v>
      </c>
      <c r="C33" s="13" t="s">
        <v>19</v>
      </c>
      <c r="D33" s="14">
        <v>2</v>
      </c>
      <c r="E33" s="31"/>
      <c r="F33" s="32"/>
      <c r="G33" s="33"/>
      <c r="H33" s="15"/>
      <c r="I33" s="14"/>
      <c r="J33" s="2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</row>
    <row r="34" spans="1:238" s="1" customFormat="1" ht="16.5">
      <c r="A34" s="29">
        <v>32</v>
      </c>
      <c r="B34" s="30" t="s">
        <v>68</v>
      </c>
      <c r="C34" s="13" t="s">
        <v>19</v>
      </c>
      <c r="D34" s="14">
        <v>1</v>
      </c>
      <c r="E34" s="31"/>
      <c r="F34" s="32"/>
      <c r="G34" s="33"/>
      <c r="H34" s="15"/>
      <c r="I34" s="14"/>
      <c r="J34" s="21" t="s">
        <v>69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</row>
    <row r="35" spans="1:238" s="1" customFormat="1" ht="16.5">
      <c r="A35" s="29">
        <v>33</v>
      </c>
      <c r="B35" s="30" t="s">
        <v>70</v>
      </c>
      <c r="C35" s="13" t="s">
        <v>19</v>
      </c>
      <c r="D35" s="14">
        <v>1</v>
      </c>
      <c r="E35" s="31"/>
      <c r="F35" s="32"/>
      <c r="G35" s="33"/>
      <c r="H35" s="15"/>
      <c r="I35" s="14"/>
      <c r="J35" s="21" t="s">
        <v>71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</row>
    <row r="36" spans="1:238" s="1" customFormat="1" ht="27">
      <c r="A36" s="29">
        <v>34</v>
      </c>
      <c r="B36" s="30" t="s">
        <v>72</v>
      </c>
      <c r="C36" s="13" t="s">
        <v>14</v>
      </c>
      <c r="D36" s="14">
        <v>1</v>
      </c>
      <c r="E36" s="31"/>
      <c r="F36" s="32"/>
      <c r="G36" s="33"/>
      <c r="H36" s="15"/>
      <c r="I36" s="14"/>
      <c r="J36" s="21" t="s">
        <v>73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</row>
    <row r="37" spans="1:238" s="1" customFormat="1" ht="15.75" customHeight="1">
      <c r="A37" s="29">
        <v>35</v>
      </c>
      <c r="B37" s="30" t="s">
        <v>74</v>
      </c>
      <c r="C37" s="13" t="s">
        <v>14</v>
      </c>
      <c r="D37" s="14">
        <v>1</v>
      </c>
      <c r="E37" s="31"/>
      <c r="F37" s="32"/>
      <c r="G37" s="33"/>
      <c r="H37" s="15"/>
      <c r="I37" s="14"/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</row>
    <row r="38" spans="1:238" s="1" customFormat="1" ht="15.75" customHeight="1">
      <c r="A38" s="29">
        <v>36</v>
      </c>
      <c r="B38" s="30" t="s">
        <v>75</v>
      </c>
      <c r="C38" s="13" t="s">
        <v>14</v>
      </c>
      <c r="D38" s="14">
        <v>1</v>
      </c>
      <c r="E38" s="31"/>
      <c r="F38" s="32"/>
      <c r="G38" s="33"/>
      <c r="H38" s="15"/>
      <c r="I38" s="14"/>
      <c r="J38" s="21" t="s">
        <v>76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</row>
    <row r="39" spans="1:238" s="1" customFormat="1" ht="36" customHeight="1">
      <c r="A39" s="29">
        <v>37</v>
      </c>
      <c r="B39" s="30" t="s">
        <v>77</v>
      </c>
      <c r="C39" s="13" t="s">
        <v>14</v>
      </c>
      <c r="D39" s="14">
        <v>1</v>
      </c>
      <c r="E39" s="31"/>
      <c r="F39" s="32"/>
      <c r="G39" s="33"/>
      <c r="H39" s="15"/>
      <c r="I39" s="14"/>
      <c r="J39" s="2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</row>
    <row r="40" spans="1:238" s="1" customFormat="1" ht="15.75" customHeight="1">
      <c r="A40" s="29">
        <v>38</v>
      </c>
      <c r="B40" s="30" t="s">
        <v>78</v>
      </c>
      <c r="C40" s="13" t="s">
        <v>14</v>
      </c>
      <c r="D40" s="14">
        <v>1</v>
      </c>
      <c r="E40" s="31"/>
      <c r="F40" s="32"/>
      <c r="G40" s="33"/>
      <c r="H40" s="15"/>
      <c r="I40" s="14"/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</row>
    <row r="41" spans="1:238" s="1" customFormat="1" ht="15.75" customHeight="1">
      <c r="A41" s="29">
        <v>39</v>
      </c>
      <c r="B41" s="30" t="s">
        <v>79</v>
      </c>
      <c r="C41" s="13" t="s">
        <v>14</v>
      </c>
      <c r="D41" s="14">
        <v>1</v>
      </c>
      <c r="E41" s="31"/>
      <c r="F41" s="32"/>
      <c r="G41" s="33"/>
      <c r="H41" s="15"/>
      <c r="I41" s="14"/>
      <c r="J41" s="2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</row>
    <row r="42" spans="1:238" s="1" customFormat="1" ht="61.5" customHeight="1">
      <c r="A42" s="29">
        <v>40</v>
      </c>
      <c r="B42" s="38" t="s">
        <v>80</v>
      </c>
      <c r="C42" s="13"/>
      <c r="D42" s="14"/>
      <c r="E42" s="15"/>
      <c r="F42" s="31"/>
      <c r="G42" s="33"/>
      <c r="H42" s="15"/>
      <c r="I42" s="44"/>
      <c r="J42" s="2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</row>
    <row r="43" spans="1:256" s="23" customFormat="1" ht="27.75" customHeight="1">
      <c r="A43" s="39"/>
      <c r="B43" s="40"/>
      <c r="C43" s="41"/>
      <c r="D43" s="41"/>
      <c r="E43" s="42" t="s">
        <v>81</v>
      </c>
      <c r="F43" s="43"/>
      <c r="G43" s="43"/>
      <c r="H43" s="43"/>
      <c r="I43" s="43"/>
      <c r="J43" s="45" t="s">
        <v>82</v>
      </c>
      <c r="K43" s="41"/>
      <c r="L43" s="41"/>
      <c r="M43" s="41"/>
      <c r="N43" s="41"/>
      <c r="O43" s="41"/>
      <c r="P43" s="41"/>
      <c r="Q43" s="41"/>
      <c r="R43" s="4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</sheetData>
  <sheetProtection/>
  <mergeCells count="42">
    <mergeCell ref="A1:J1"/>
    <mergeCell ref="A2:D2"/>
    <mergeCell ref="E2:J2"/>
    <mergeCell ref="E4:G4"/>
    <mergeCell ref="E5:G5"/>
    <mergeCell ref="E6:G6"/>
    <mergeCell ref="E7:G7"/>
    <mergeCell ref="E8:G8"/>
    <mergeCell ref="E9:G9"/>
    <mergeCell ref="E10:G10"/>
    <mergeCell ref="E11:G11"/>
    <mergeCell ref="F12:G12"/>
    <mergeCell ref="E13:G13"/>
    <mergeCell ref="F14:G14"/>
    <mergeCell ref="E15:G15"/>
    <mergeCell ref="E16:G16"/>
    <mergeCell ref="E17:G17"/>
    <mergeCell ref="F18:G18"/>
    <mergeCell ref="E19:G19"/>
    <mergeCell ref="E20:G20"/>
    <mergeCell ref="E21:G21"/>
    <mergeCell ref="E22:G22"/>
    <mergeCell ref="F23:G23"/>
    <mergeCell ref="E24:G24"/>
    <mergeCell ref="E25:G25"/>
    <mergeCell ref="F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F42:G42"/>
  </mergeCells>
  <printOptions/>
  <pageMargins left="0.2513888888888889" right="0.2513888888888889" top="0.39305555555555555" bottom="0.39305555555555555" header="0.2986111111111111" footer="0.2986111111111111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5" zoomScaleNormal="85" zoomScaleSheetLayoutView="100" workbookViewId="0" topLeftCell="A1">
      <selection activeCell="J32" sqref="J32"/>
    </sheetView>
  </sheetViews>
  <sheetFormatPr defaultColWidth="8.99609375" defaultRowHeight="16.5" customHeight="1"/>
  <cols>
    <col min="1" max="1" width="3.99609375" style="1" customWidth="1"/>
    <col min="2" max="2" width="30.99609375" style="1" customWidth="1"/>
    <col min="3" max="3" width="4.10546875" style="1" customWidth="1"/>
    <col min="4" max="4" width="7.6640625" style="1" customWidth="1"/>
    <col min="5" max="5" width="6.4453125" style="2" customWidth="1"/>
    <col min="6" max="6" width="7.10546875" style="2" customWidth="1"/>
    <col min="7" max="8" width="5.99609375" style="2" customWidth="1"/>
    <col min="9" max="9" width="7.99609375" style="2" customWidth="1"/>
    <col min="10" max="10" width="30.6640625" style="3" customWidth="1"/>
    <col min="11" max="225" width="8.3359375" style="1" customWidth="1"/>
    <col min="226" max="226" width="8.99609375" style="1" customWidth="1"/>
    <col min="227" max="16384" width="8.99609375" style="4" customWidth="1"/>
  </cols>
  <sheetData>
    <row r="1" spans="1:256" s="1" customFormat="1" ht="33.75" customHeight="1">
      <c r="A1" s="5" t="s">
        <v>83</v>
      </c>
      <c r="B1" s="6"/>
      <c r="C1" s="6"/>
      <c r="D1" s="6"/>
      <c r="E1" s="6"/>
      <c r="F1" s="6"/>
      <c r="G1" s="6"/>
      <c r="H1" s="6"/>
      <c r="I1" s="6"/>
      <c r="J1" s="18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38" s="1" customFormat="1" ht="36" customHeight="1">
      <c r="A2" s="7" t="s">
        <v>84</v>
      </c>
      <c r="B2" s="7"/>
      <c r="C2" s="7"/>
      <c r="D2" s="7"/>
      <c r="E2" s="8" t="s">
        <v>85</v>
      </c>
      <c r="F2" s="8"/>
      <c r="G2" s="8"/>
      <c r="H2" s="8"/>
      <c r="I2" s="8"/>
      <c r="J2" s="19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s="1" customFormat="1" ht="39" customHeight="1">
      <c r="A3" s="7" t="s">
        <v>3</v>
      </c>
      <c r="B3" s="7" t="s">
        <v>4</v>
      </c>
      <c r="C3" s="7" t="s">
        <v>5</v>
      </c>
      <c r="D3" s="9" t="s">
        <v>86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20" t="s">
        <v>12</v>
      </c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pans="1:238" s="1" customFormat="1" ht="15.75" customHeight="1">
      <c r="A4" s="11">
        <v>1</v>
      </c>
      <c r="B4" s="12"/>
      <c r="C4" s="13"/>
      <c r="D4" s="14"/>
      <c r="E4" s="15"/>
      <c r="F4" s="15"/>
      <c r="G4" s="15"/>
      <c r="H4" s="15"/>
      <c r="I4" s="14"/>
      <c r="J4" s="2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238" s="1" customFormat="1" ht="15.75" customHeight="1">
      <c r="A5" s="11">
        <v>2</v>
      </c>
      <c r="B5" s="12"/>
      <c r="C5" s="13"/>
      <c r="D5" s="14"/>
      <c r="E5" s="15"/>
      <c r="F5" s="15"/>
      <c r="G5" s="15"/>
      <c r="H5" s="15"/>
      <c r="I5" s="14"/>
      <c r="J5" s="2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38" s="1" customFormat="1" ht="15.75" customHeight="1">
      <c r="A6" s="11">
        <v>3</v>
      </c>
      <c r="B6" s="12"/>
      <c r="C6" s="13"/>
      <c r="D6" s="14"/>
      <c r="E6" s="15"/>
      <c r="F6" s="15"/>
      <c r="G6" s="15"/>
      <c r="H6" s="15"/>
      <c r="I6" s="14"/>
      <c r="J6" s="2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pans="1:238" s="1" customFormat="1" ht="15.75" customHeight="1">
      <c r="A7" s="11">
        <v>4</v>
      </c>
      <c r="B7" s="12"/>
      <c r="C7" s="13"/>
      <c r="D7" s="14"/>
      <c r="E7" s="15"/>
      <c r="F7" s="15"/>
      <c r="G7" s="15"/>
      <c r="H7" s="15"/>
      <c r="I7" s="14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s="1" customFormat="1" ht="15.75" customHeight="1">
      <c r="A8" s="11">
        <v>5</v>
      </c>
      <c r="B8" s="12"/>
      <c r="C8" s="13"/>
      <c r="D8" s="14"/>
      <c r="E8" s="15"/>
      <c r="F8" s="15"/>
      <c r="G8" s="15"/>
      <c r="H8" s="15"/>
      <c r="I8" s="14"/>
      <c r="J8" s="2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s="1" customFormat="1" ht="15.75" customHeight="1">
      <c r="A9" s="11">
        <v>6</v>
      </c>
      <c r="B9" s="12"/>
      <c r="C9" s="13"/>
      <c r="D9" s="14"/>
      <c r="E9" s="15"/>
      <c r="F9" s="15"/>
      <c r="G9" s="15"/>
      <c r="H9" s="15"/>
      <c r="I9" s="14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38" s="1" customFormat="1" ht="15.75" customHeight="1">
      <c r="A10" s="11">
        <v>7</v>
      </c>
      <c r="B10" s="12"/>
      <c r="C10" s="13"/>
      <c r="D10" s="14"/>
      <c r="E10" s="15"/>
      <c r="F10" s="15"/>
      <c r="G10" s="15"/>
      <c r="H10" s="15"/>
      <c r="I10" s="14"/>
      <c r="J10" s="2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</row>
    <row r="11" spans="1:238" s="1" customFormat="1" ht="15.75" customHeight="1">
      <c r="A11" s="11">
        <v>8</v>
      </c>
      <c r="B11" s="12"/>
      <c r="C11" s="13"/>
      <c r="D11" s="14"/>
      <c r="E11" s="15"/>
      <c r="F11" s="15"/>
      <c r="G11" s="15"/>
      <c r="H11" s="15"/>
      <c r="I11" s="14"/>
      <c r="J11" s="2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</row>
    <row r="12" spans="1:238" s="1" customFormat="1" ht="15.75" customHeight="1">
      <c r="A12" s="11">
        <v>9</v>
      </c>
      <c r="B12" s="12"/>
      <c r="C12" s="13"/>
      <c r="D12" s="14"/>
      <c r="E12" s="15"/>
      <c r="F12" s="15"/>
      <c r="G12" s="15"/>
      <c r="H12" s="15"/>
      <c r="I12" s="14"/>
      <c r="J12" s="2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pans="1:238" s="1" customFormat="1" ht="15.75" customHeight="1">
      <c r="A13" s="11">
        <v>10</v>
      </c>
      <c r="B13" s="12"/>
      <c r="C13" s="13"/>
      <c r="D13" s="14"/>
      <c r="E13" s="15"/>
      <c r="F13" s="15"/>
      <c r="G13" s="15"/>
      <c r="H13" s="15"/>
      <c r="I13" s="14"/>
      <c r="J13" s="2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pans="1:238" s="1" customFormat="1" ht="15.75" customHeight="1">
      <c r="A14" s="11">
        <v>11</v>
      </c>
      <c r="B14" s="12"/>
      <c r="C14" s="13"/>
      <c r="D14" s="14"/>
      <c r="E14" s="15"/>
      <c r="F14" s="15"/>
      <c r="G14" s="15"/>
      <c r="H14" s="15"/>
      <c r="I14" s="14"/>
      <c r="J14" s="2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spans="1:238" s="1" customFormat="1" ht="15.75" customHeight="1">
      <c r="A15" s="11">
        <v>12</v>
      </c>
      <c r="B15" s="12"/>
      <c r="C15" s="13"/>
      <c r="D15" s="14"/>
      <c r="E15" s="15"/>
      <c r="F15" s="15"/>
      <c r="G15" s="15"/>
      <c r="H15" s="15"/>
      <c r="I15" s="14"/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s="1" customFormat="1" ht="15.75" customHeight="1">
      <c r="A16" s="11">
        <v>13</v>
      </c>
      <c r="B16" s="12"/>
      <c r="C16" s="13"/>
      <c r="D16" s="14"/>
      <c r="E16" s="15"/>
      <c r="F16" s="15"/>
      <c r="G16" s="15"/>
      <c r="H16" s="15"/>
      <c r="I16" s="14"/>
      <c r="J16" s="2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s="1" customFormat="1" ht="15.75" customHeight="1">
      <c r="A17" s="11">
        <v>14</v>
      </c>
      <c r="B17" s="12"/>
      <c r="C17" s="13"/>
      <c r="D17" s="14"/>
      <c r="E17" s="15"/>
      <c r="F17" s="15"/>
      <c r="G17" s="15"/>
      <c r="H17" s="15"/>
      <c r="I17" s="14"/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238" s="1" customFormat="1" ht="15.75" customHeight="1">
      <c r="A18" s="11">
        <v>15</v>
      </c>
      <c r="B18" s="12"/>
      <c r="C18" s="13"/>
      <c r="D18" s="14"/>
      <c r="E18" s="15"/>
      <c r="F18" s="15"/>
      <c r="G18" s="15"/>
      <c r="H18" s="15"/>
      <c r="I18" s="14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pans="1:238" s="1" customFormat="1" ht="15.75" customHeight="1">
      <c r="A19" s="11">
        <v>16</v>
      </c>
      <c r="B19" s="12"/>
      <c r="C19" s="13"/>
      <c r="D19" s="14"/>
      <c r="E19" s="15"/>
      <c r="F19" s="15"/>
      <c r="G19" s="15"/>
      <c r="H19" s="15"/>
      <c r="I19" s="14"/>
      <c r="J19" s="2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pans="1:238" s="1" customFormat="1" ht="15.75" customHeight="1">
      <c r="A20" s="11">
        <v>17</v>
      </c>
      <c r="B20" s="12"/>
      <c r="C20" s="13"/>
      <c r="D20" s="14"/>
      <c r="E20" s="15"/>
      <c r="F20" s="15"/>
      <c r="G20" s="15"/>
      <c r="H20" s="15"/>
      <c r="I20" s="14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pans="1:238" s="1" customFormat="1" ht="15.75" customHeight="1">
      <c r="A21" s="11">
        <v>18</v>
      </c>
      <c r="B21" s="12"/>
      <c r="C21" s="13"/>
      <c r="D21" s="14"/>
      <c r="E21" s="15"/>
      <c r="F21" s="15"/>
      <c r="G21" s="15"/>
      <c r="H21" s="15"/>
      <c r="I21" s="14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pans="1:238" s="1" customFormat="1" ht="15.75" customHeight="1">
      <c r="A22" s="11">
        <v>19</v>
      </c>
      <c r="B22" s="12"/>
      <c r="C22" s="13"/>
      <c r="D22" s="14"/>
      <c r="E22" s="15"/>
      <c r="F22" s="15"/>
      <c r="G22" s="15"/>
      <c r="H22" s="15"/>
      <c r="I22" s="14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38" s="1" customFormat="1" ht="15.75" customHeight="1">
      <c r="A23" s="11">
        <v>20</v>
      </c>
      <c r="B23" s="12"/>
      <c r="C23" s="13"/>
      <c r="D23" s="14"/>
      <c r="E23" s="15"/>
      <c r="F23" s="15"/>
      <c r="G23" s="15"/>
      <c r="H23" s="15"/>
      <c r="I23" s="14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pans="1:238" s="1" customFormat="1" ht="15.75" customHeight="1">
      <c r="A24" s="11">
        <v>21</v>
      </c>
      <c r="B24" s="12"/>
      <c r="C24" s="13"/>
      <c r="D24" s="14"/>
      <c r="E24" s="15"/>
      <c r="F24" s="15"/>
      <c r="G24" s="15"/>
      <c r="H24" s="15"/>
      <c r="I24" s="14"/>
      <c r="J24" s="2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pans="1:238" s="1" customFormat="1" ht="15.75" customHeight="1">
      <c r="A25" s="11"/>
      <c r="B25" s="12"/>
      <c r="C25" s="13"/>
      <c r="D25" s="14"/>
      <c r="E25" s="15"/>
      <c r="F25" s="15"/>
      <c r="G25" s="15"/>
      <c r="H25" s="15"/>
      <c r="I25" s="14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</row>
    <row r="26" spans="1:238" s="1" customFormat="1" ht="15.75" customHeight="1">
      <c r="A26" s="11"/>
      <c r="B26" s="12"/>
      <c r="C26" s="13"/>
      <c r="D26" s="14"/>
      <c r="E26" s="15"/>
      <c r="F26" s="15"/>
      <c r="G26" s="15"/>
      <c r="H26" s="15"/>
      <c r="I26" s="14">
        <f>SUM(I4:I23)</f>
        <v>0</v>
      </c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</row>
    <row r="27" spans="14:15" ht="16.5" customHeight="1">
      <c r="N27" s="4"/>
      <c r="O27" s="4"/>
    </row>
    <row r="28" spans="8:10" ht="16.5" customHeight="1">
      <c r="H28" s="16" t="s">
        <v>87</v>
      </c>
      <c r="I28" s="17"/>
      <c r="J28" s="22" t="e">
        <f>I26+木火焱!#REF!</f>
        <v>#REF!</v>
      </c>
    </row>
    <row r="29" spans="4:10" ht="21.75" customHeight="1">
      <c r="D29" s="16" t="s">
        <v>88</v>
      </c>
      <c r="E29" s="17"/>
      <c r="F29" s="17"/>
      <c r="G29" s="17"/>
      <c r="H29" s="16" t="s">
        <v>89</v>
      </c>
      <c r="I29" s="17"/>
      <c r="J29" s="22" t="e">
        <f>J28-80000</f>
        <v>#REF!</v>
      </c>
    </row>
  </sheetData>
  <sheetProtection/>
  <mergeCells count="29">
    <mergeCell ref="A1:J1"/>
    <mergeCell ref="A2:D2"/>
    <mergeCell ref="E2:J2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H28:I28"/>
    <mergeCell ref="D29:G29"/>
    <mergeCell ref="H29:I29"/>
  </mergeCells>
  <conditionalFormatting sqref="D4:I4">
    <cfRule type="cellIs" priority="45" dxfId="0" operator="lessThan" stopIfTrue="1">
      <formula>0</formula>
    </cfRule>
  </conditionalFormatting>
  <conditionalFormatting sqref="D5:I5">
    <cfRule type="cellIs" priority="22" dxfId="0" operator="lessThan" stopIfTrue="1">
      <formula>0</formula>
    </cfRule>
  </conditionalFormatting>
  <conditionalFormatting sqref="D6:I6">
    <cfRule type="cellIs" priority="21" dxfId="0" operator="lessThan" stopIfTrue="1">
      <formula>0</formula>
    </cfRule>
  </conditionalFormatting>
  <conditionalFormatting sqref="D7:I7">
    <cfRule type="cellIs" priority="20" dxfId="0" operator="lessThan" stopIfTrue="1">
      <formula>0</formula>
    </cfRule>
  </conditionalFormatting>
  <conditionalFormatting sqref="D8:I8">
    <cfRule type="cellIs" priority="19" dxfId="0" operator="lessThan" stopIfTrue="1">
      <formula>0</formula>
    </cfRule>
  </conditionalFormatting>
  <conditionalFormatting sqref="D9:I9">
    <cfRule type="cellIs" priority="18" dxfId="0" operator="lessThan" stopIfTrue="1">
      <formula>0</formula>
    </cfRule>
  </conditionalFormatting>
  <conditionalFormatting sqref="D10:I10">
    <cfRule type="cellIs" priority="17" dxfId="0" operator="lessThan" stopIfTrue="1">
      <formula>0</formula>
    </cfRule>
  </conditionalFormatting>
  <conditionalFormatting sqref="D11:I11">
    <cfRule type="cellIs" priority="16" dxfId="0" operator="lessThan" stopIfTrue="1">
      <formula>0</formula>
    </cfRule>
  </conditionalFormatting>
  <conditionalFormatting sqref="D12:I12">
    <cfRule type="cellIs" priority="15" dxfId="0" operator="lessThan" stopIfTrue="1">
      <formula>0</formula>
    </cfRule>
  </conditionalFormatting>
  <conditionalFormatting sqref="D13:I13">
    <cfRule type="cellIs" priority="14" dxfId="0" operator="lessThan" stopIfTrue="1">
      <formula>0</formula>
    </cfRule>
  </conditionalFormatting>
  <conditionalFormatting sqref="D14:I14">
    <cfRule type="cellIs" priority="13" dxfId="0" operator="lessThan" stopIfTrue="1">
      <formula>0</formula>
    </cfRule>
  </conditionalFormatting>
  <conditionalFormatting sqref="D15:I15">
    <cfRule type="cellIs" priority="12" dxfId="0" operator="lessThan" stopIfTrue="1">
      <formula>0</formula>
    </cfRule>
  </conditionalFormatting>
  <conditionalFormatting sqref="D16:I16">
    <cfRule type="cellIs" priority="11" dxfId="0" operator="lessThan" stopIfTrue="1">
      <formula>0</formula>
    </cfRule>
  </conditionalFormatting>
  <conditionalFormatting sqref="D17:I17">
    <cfRule type="cellIs" priority="10" dxfId="0" operator="lessThan" stopIfTrue="1">
      <formula>0</formula>
    </cfRule>
  </conditionalFormatting>
  <conditionalFormatting sqref="D18:I18">
    <cfRule type="cellIs" priority="9" dxfId="0" operator="lessThan" stopIfTrue="1">
      <formula>0</formula>
    </cfRule>
  </conditionalFormatting>
  <conditionalFormatting sqref="D19:I19">
    <cfRule type="cellIs" priority="8" dxfId="0" operator="lessThan" stopIfTrue="1">
      <formula>0</formula>
    </cfRule>
  </conditionalFormatting>
  <conditionalFormatting sqref="D20:I20">
    <cfRule type="cellIs" priority="7" dxfId="0" operator="lessThan" stopIfTrue="1">
      <formula>0</formula>
    </cfRule>
  </conditionalFormatting>
  <conditionalFormatting sqref="D21:I21">
    <cfRule type="cellIs" priority="6" dxfId="0" operator="lessThan" stopIfTrue="1">
      <formula>0</formula>
    </cfRule>
  </conditionalFormatting>
  <conditionalFormatting sqref="D22:I22">
    <cfRule type="cellIs" priority="5" dxfId="0" operator="lessThan" stopIfTrue="1">
      <formula>0</formula>
    </cfRule>
  </conditionalFormatting>
  <conditionalFormatting sqref="D23:I23">
    <cfRule type="cellIs" priority="4" dxfId="0" operator="lessThan" stopIfTrue="1">
      <formula>0</formula>
    </cfRule>
  </conditionalFormatting>
  <conditionalFormatting sqref="D24:I24">
    <cfRule type="cellIs" priority="3" dxfId="0" operator="lessThan" stopIfTrue="1">
      <formula>0</formula>
    </cfRule>
  </conditionalFormatting>
  <conditionalFormatting sqref="D25:I25">
    <cfRule type="cellIs" priority="2" dxfId="0" operator="lessThan" stopIfTrue="1">
      <formula>0</formula>
    </cfRule>
  </conditionalFormatting>
  <conditionalFormatting sqref="D26:I26">
    <cfRule type="cellIs" priority="1" dxfId="0" operator="lessThan" stopIfTrue="1">
      <formula>0</formula>
    </cfRule>
  </conditionalFormatting>
  <printOptions/>
  <pageMargins left="0.7513888888888889" right="0.7513888888888889" top="1" bottom="1" header="0.5" footer="0.5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</dc:creator>
  <cp:keywords/>
  <dc:description/>
  <cp:lastModifiedBy>白起</cp:lastModifiedBy>
  <dcterms:created xsi:type="dcterms:W3CDTF">2008-09-11T09:22:00Z</dcterms:created>
  <dcterms:modified xsi:type="dcterms:W3CDTF">2023-05-22T06:35:36Z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3B41D2791D9743259C73F4EBAD35E795</vt:lpwstr>
  </property>
</Properties>
</file>