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 activeTab="1"/>
  </bookViews>
  <sheets>
    <sheet name="项目1" sheetId="5" r:id="rId1"/>
    <sheet name="项目2" sheetId="6" r:id="rId2"/>
  </sheets>
  <definedNames>
    <definedName name="_xlnm.Print_Area" localSheetId="0">项目1!$A$1:$J$34</definedName>
    <definedName name="_xlnm.Print_Area" localSheetId="1">项目2!$A$1:$J$34</definedName>
  </definedNames>
  <calcPr calcId="144525" concurrentCalc="0"/>
</workbook>
</file>

<file path=xl/calcChain.xml><?xml version="1.0" encoding="utf-8"?>
<calcChain xmlns="http://schemas.openxmlformats.org/spreadsheetml/2006/main">
  <c r="H31" i="6" l="1"/>
  <c r="E6" i="6"/>
  <c r="I5" i="6"/>
  <c r="G5" i="6"/>
  <c r="F5" i="6"/>
  <c r="E5" i="6"/>
  <c r="D5" i="6"/>
  <c r="H31" i="5"/>
  <c r="E6" i="5"/>
  <c r="I5" i="5"/>
  <c r="G5" i="5"/>
  <c r="F5" i="5"/>
  <c r="E5" i="5"/>
  <c r="D5" i="5"/>
</calcChain>
</file>

<file path=xl/sharedStrings.xml><?xml version="1.0" encoding="utf-8"?>
<sst xmlns="http://schemas.openxmlformats.org/spreadsheetml/2006/main" count="189" uniqueCount="89">
  <si>
    <t>贵州省六盘水市妇幼保健院2019年度项目支出绩效自评公开表</t>
  </si>
  <si>
    <t>单位（盖章）：</t>
  </si>
  <si>
    <t>项目负责人：万云菊</t>
  </si>
  <si>
    <t>联系方式：0858-8697087</t>
  </si>
  <si>
    <t>项目资金
（万元）</t>
  </si>
  <si>
    <t>项目名称：公立医院改革（原床位补贴）</t>
  </si>
  <si>
    <t>资金来源</t>
  </si>
  <si>
    <t>年初预算数</t>
  </si>
  <si>
    <t>调整预算数</t>
  </si>
  <si>
    <t>决算数</t>
  </si>
  <si>
    <t>预算执行率</t>
  </si>
  <si>
    <t>分值</t>
  </si>
  <si>
    <t>单位自评得分</t>
  </si>
  <si>
    <t>财政审核评分</t>
  </si>
  <si>
    <t>项目资金总额</t>
  </si>
  <si>
    <t>1.财政拨款</t>
  </si>
  <si>
    <t>/</t>
  </si>
  <si>
    <t>本级安排</t>
  </si>
  <si>
    <t>上级补助</t>
  </si>
  <si>
    <t>2.其他资金</t>
  </si>
  <si>
    <t>项目年度总目标</t>
  </si>
  <si>
    <t>年初批复目标</t>
  </si>
  <si>
    <t>实际完成情况</t>
  </si>
  <si>
    <t>新设备的购置更能满足业务的发展需求，提升医疗质量，保障医院工作更有序的开展，提升医院的社会效益。重点学科发展的目标是充分发挥我院的传统学科优势，有计划的发展有潜力的学科，实现人力、财力、物力资源的最佳配置，使该学科学术水平逐步达到重点学科乃至更高层次的重点学科水平。</t>
  </si>
  <si>
    <t>按规定完成设备的采购及及时入库。进行重点学科专业人才培养。</t>
  </si>
  <si>
    <t>绩效指标</t>
  </si>
  <si>
    <t>一级指标</t>
  </si>
  <si>
    <t>二级指标</t>
  </si>
  <si>
    <t>三级指标</t>
  </si>
  <si>
    <t>年初批复指标值</t>
  </si>
  <si>
    <t>实际完成值</t>
  </si>
  <si>
    <t>未完成原因分析</t>
  </si>
  <si>
    <t>产出指标（50分）</t>
  </si>
  <si>
    <t>数量指标
（20分）</t>
  </si>
  <si>
    <t>设备数量</t>
  </si>
  <si>
    <t>≥15台</t>
  </si>
  <si>
    <t>506台</t>
  </si>
  <si>
    <t>培养人才数</t>
  </si>
  <si>
    <t>≥10台</t>
  </si>
  <si>
    <t>200人</t>
  </si>
  <si>
    <t>质量指标
（20分）</t>
  </si>
  <si>
    <t>培训通过率</t>
  </si>
  <si>
    <t>设备合格率</t>
  </si>
  <si>
    <t>时效指标
（5分）</t>
  </si>
  <si>
    <t>设备采购完成时限</t>
  </si>
  <si>
    <t>及时</t>
  </si>
  <si>
    <t>培训时限</t>
  </si>
  <si>
    <t>成本指标
（5分）</t>
  </si>
  <si>
    <t>项目总体预算控制</t>
  </si>
  <si>
    <t>可控</t>
  </si>
  <si>
    <t>效益指标（30分）</t>
  </si>
  <si>
    <t>社会效益</t>
  </si>
  <si>
    <t>患者就诊时间</t>
  </si>
  <si>
    <t>时间缩短</t>
  </si>
  <si>
    <t>患者平均住院天数</t>
  </si>
  <si>
    <t>经济效益</t>
  </si>
  <si>
    <t>收入效益</t>
  </si>
  <si>
    <t>增长</t>
  </si>
  <si>
    <t>环境效益</t>
  </si>
  <si>
    <t>医疗环境影响</t>
  </si>
  <si>
    <t>就医环境改善</t>
  </si>
  <si>
    <t>可持续影响</t>
  </si>
  <si>
    <t>长期</t>
  </si>
  <si>
    <t>满意度指标（10分）</t>
  </si>
  <si>
    <t>社会公众或服务对象满意度</t>
  </si>
  <si>
    <t>公众满意度</t>
  </si>
  <si>
    <t>≥95%</t>
  </si>
  <si>
    <t>病人满意度</t>
  </si>
  <si>
    <t>总分</t>
  </si>
  <si>
    <t>绩效自评结论</t>
  </si>
  <si>
    <t>财政审核结论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</si>
  <si>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
2.未完成原因分析：说明偏离目标、不能完成目标的原因及拟采取的措施。
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
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</si>
  <si>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项目名称：取消药品零差率补助资金</t>
  </si>
  <si>
    <t>全面推进公立医院的综合改革，取消药品加成破除“以药补医”的机制，维护医院公益性，调动积极性，保障可持续运行的新机制，目标是人民得实惠、医务工作者受鼓舞、卫生事业得发展、政府得民心。取消药品零差率必须坚持公立医院的公益性。</t>
  </si>
  <si>
    <t>按照医院会计制度取消药品加成补助作为财政补助收入，用于药品支出，严格相关会计制度，及时准确的进行账务处理。</t>
  </si>
  <si>
    <t>取消药品零差惠及人数</t>
  </si>
  <si>
    <t>大于33万</t>
  </si>
  <si>
    <t>45万</t>
  </si>
  <si>
    <t>药品零差销售率（除中药饮片）</t>
  </si>
  <si>
    <t>小于30%</t>
  </si>
  <si>
    <t>药品质量指标</t>
  </si>
  <si>
    <t>药品零差销售率</t>
  </si>
  <si>
    <t>出院者平均药品费用</t>
  </si>
  <si>
    <t>费用降低</t>
  </si>
  <si>
    <t>门诊人次费用</t>
  </si>
  <si>
    <t>经济有效运转</t>
  </si>
  <si>
    <t>有效</t>
  </si>
  <si>
    <t>取消药品加成对医院影响</t>
  </si>
  <si>
    <t>患者满意度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</si>
</sst>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 x14ac:knownFonts="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4" fillId="0" borderId="9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sqref="A1:J34"/>
    </sheetView>
  </sheetViews>
  <sheetFormatPr defaultColWidth="8.875" defaultRowHeight="13.5" x14ac:dyDescent="0.15"/>
  <cols>
    <col min="1" max="1" width="11.875" customWidth="1"/>
    <col min="2" max="2" width="6.75" customWidth="1"/>
    <col min="3" max="3" width="9.5" customWidth="1"/>
    <col min="4" max="4" width="9" customWidth="1"/>
    <col min="5" max="5" width="8.125" customWidth="1"/>
    <col min="6" max="6" width="10.25" customWidth="1"/>
    <col min="7" max="7" width="12.75" customWidth="1"/>
    <col min="8" max="8" width="6.25" customWidth="1"/>
    <col min="9" max="9" width="11.125" customWidth="1"/>
    <col min="10" max="10" width="11.875" customWidth="1"/>
  </cols>
  <sheetData>
    <row r="1" spans="1:10" ht="26.1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6.1" customHeight="1" x14ac:dyDescent="0.15">
      <c r="A2" s="18" t="s">
        <v>1</v>
      </c>
      <c r="B2" s="18"/>
      <c r="C2" s="18"/>
      <c r="D2" s="18"/>
      <c r="E2" s="18" t="s">
        <v>2</v>
      </c>
      <c r="F2" s="18"/>
      <c r="G2" s="18"/>
      <c r="H2" s="18" t="s">
        <v>3</v>
      </c>
      <c r="I2" s="18"/>
      <c r="J2" s="18"/>
    </row>
    <row r="3" spans="1:10" ht="24.95" customHeight="1" x14ac:dyDescent="0.15">
      <c r="A3" s="36" t="s">
        <v>4</v>
      </c>
      <c r="B3" s="19" t="s">
        <v>5</v>
      </c>
      <c r="C3" s="20"/>
      <c r="D3" s="20"/>
      <c r="E3" s="20"/>
      <c r="F3" s="20"/>
      <c r="G3" s="20"/>
      <c r="H3" s="20"/>
      <c r="I3" s="20"/>
      <c r="J3" s="20"/>
    </row>
    <row r="4" spans="1:10" ht="24.95" customHeight="1" x14ac:dyDescent="0.15">
      <c r="A4" s="36"/>
      <c r="B4" s="30" t="s">
        <v>6</v>
      </c>
      <c r="C4" s="31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6" t="s">
        <v>12</v>
      </c>
      <c r="J4" s="16" t="s">
        <v>13</v>
      </c>
    </row>
    <row r="5" spans="1:10" ht="24.95" customHeight="1" x14ac:dyDescent="0.15">
      <c r="A5" s="36"/>
      <c r="B5" s="22" t="s">
        <v>14</v>
      </c>
      <c r="C5" s="23"/>
      <c r="D5" s="3">
        <f>SUM(D6,D9)</f>
        <v>271.5</v>
      </c>
      <c r="E5" s="3">
        <f t="shared" ref="E5:F5" si="0">SUM(E6,E9)</f>
        <v>0</v>
      </c>
      <c r="F5" s="3">
        <f t="shared" si="0"/>
        <v>271.5</v>
      </c>
      <c r="G5" s="4">
        <f>F5/(D5+E5)</f>
        <v>1</v>
      </c>
      <c r="H5" s="5">
        <v>10</v>
      </c>
      <c r="I5" s="5">
        <f>G5*10</f>
        <v>10</v>
      </c>
      <c r="J5" s="5"/>
    </row>
    <row r="6" spans="1:10" ht="24.95" customHeight="1" x14ac:dyDescent="0.15">
      <c r="A6" s="36"/>
      <c r="B6" s="22" t="s">
        <v>15</v>
      </c>
      <c r="C6" s="23"/>
      <c r="D6" s="3">
        <v>271.5</v>
      </c>
      <c r="E6" s="3">
        <f>SUM(E7:E8)</f>
        <v>0</v>
      </c>
      <c r="F6" s="3">
        <v>271.5</v>
      </c>
      <c r="G6" s="5" t="s">
        <v>16</v>
      </c>
      <c r="H6" s="5" t="s">
        <v>16</v>
      </c>
      <c r="I6" s="5" t="s">
        <v>16</v>
      </c>
      <c r="J6" s="5" t="s">
        <v>16</v>
      </c>
    </row>
    <row r="7" spans="1:10" ht="24.95" customHeight="1" x14ac:dyDescent="0.15">
      <c r="A7" s="36"/>
      <c r="B7" s="32" t="s">
        <v>17</v>
      </c>
      <c r="C7" s="33"/>
      <c r="D7" s="3">
        <v>271.5</v>
      </c>
      <c r="E7" s="3"/>
      <c r="F7" s="3">
        <v>271.5</v>
      </c>
      <c r="G7" s="5" t="s">
        <v>16</v>
      </c>
      <c r="H7" s="5" t="s">
        <v>16</v>
      </c>
      <c r="I7" s="5" t="s">
        <v>16</v>
      </c>
      <c r="J7" s="5" t="s">
        <v>16</v>
      </c>
    </row>
    <row r="8" spans="1:10" ht="24.95" customHeight="1" x14ac:dyDescent="0.15">
      <c r="A8" s="36"/>
      <c r="B8" s="32" t="s">
        <v>18</v>
      </c>
      <c r="C8" s="33"/>
      <c r="D8" s="3"/>
      <c r="E8" s="3"/>
      <c r="F8" s="3"/>
      <c r="G8" s="5" t="s">
        <v>16</v>
      </c>
      <c r="H8" s="5" t="s">
        <v>16</v>
      </c>
      <c r="I8" s="5" t="s">
        <v>16</v>
      </c>
      <c r="J8" s="5" t="s">
        <v>16</v>
      </c>
    </row>
    <row r="9" spans="1:10" ht="24.95" customHeight="1" x14ac:dyDescent="0.15">
      <c r="A9" s="36"/>
      <c r="B9" s="22" t="s">
        <v>19</v>
      </c>
      <c r="C9" s="23"/>
      <c r="D9" s="3"/>
      <c r="E9" s="3"/>
      <c r="F9" s="3"/>
      <c r="G9" s="5" t="s">
        <v>16</v>
      </c>
      <c r="H9" s="5" t="s">
        <v>16</v>
      </c>
      <c r="I9" s="5" t="s">
        <v>16</v>
      </c>
      <c r="J9" s="5" t="s">
        <v>16</v>
      </c>
    </row>
    <row r="10" spans="1:10" ht="24.95" customHeight="1" x14ac:dyDescent="0.15">
      <c r="A10" s="37" t="s">
        <v>20</v>
      </c>
      <c r="B10" s="21" t="s">
        <v>21</v>
      </c>
      <c r="C10" s="22"/>
      <c r="D10" s="22"/>
      <c r="E10" s="23"/>
      <c r="F10" s="21" t="s">
        <v>22</v>
      </c>
      <c r="G10" s="22"/>
      <c r="H10" s="22"/>
      <c r="I10" s="22"/>
      <c r="J10" s="23"/>
    </row>
    <row r="11" spans="1:10" ht="75.95" customHeight="1" x14ac:dyDescent="0.15">
      <c r="A11" s="38"/>
      <c r="B11" s="24" t="s">
        <v>23</v>
      </c>
      <c r="C11" s="25"/>
      <c r="D11" s="25"/>
      <c r="E11" s="26"/>
      <c r="F11" s="27" t="s">
        <v>24</v>
      </c>
      <c r="G11" s="28"/>
      <c r="H11" s="28"/>
      <c r="I11" s="28"/>
      <c r="J11" s="29"/>
    </row>
    <row r="12" spans="1:10" s="1" customFormat="1" ht="24.95" customHeight="1" x14ac:dyDescent="0.15">
      <c r="A12" s="39" t="s">
        <v>25</v>
      </c>
      <c r="B12" s="6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6" t="s">
        <v>31</v>
      </c>
      <c r="H12" s="6" t="s">
        <v>11</v>
      </c>
      <c r="I12" s="6" t="s">
        <v>12</v>
      </c>
      <c r="J12" s="6" t="s">
        <v>13</v>
      </c>
    </row>
    <row r="13" spans="1:10" ht="24.95" customHeight="1" x14ac:dyDescent="0.15">
      <c r="A13" s="40"/>
      <c r="B13" s="42" t="s">
        <v>32</v>
      </c>
      <c r="C13" s="42" t="s">
        <v>33</v>
      </c>
      <c r="D13" s="7" t="s">
        <v>34</v>
      </c>
      <c r="E13" s="6" t="s">
        <v>35</v>
      </c>
      <c r="F13" s="6" t="s">
        <v>36</v>
      </c>
      <c r="G13" s="8"/>
      <c r="H13" s="6">
        <v>10</v>
      </c>
      <c r="I13" s="6">
        <v>10</v>
      </c>
      <c r="J13" s="6"/>
    </row>
    <row r="14" spans="1:10" ht="24.95" customHeight="1" x14ac:dyDescent="0.15">
      <c r="A14" s="40"/>
      <c r="B14" s="42"/>
      <c r="C14" s="42"/>
      <c r="D14" s="7" t="s">
        <v>37</v>
      </c>
      <c r="E14" s="6" t="s">
        <v>38</v>
      </c>
      <c r="F14" s="6" t="s">
        <v>39</v>
      </c>
      <c r="G14" s="8"/>
      <c r="H14" s="6">
        <v>10</v>
      </c>
      <c r="I14" s="6">
        <v>10</v>
      </c>
      <c r="J14" s="6"/>
    </row>
    <row r="15" spans="1:10" ht="24.95" customHeight="1" x14ac:dyDescent="0.15">
      <c r="A15" s="40"/>
      <c r="B15" s="42"/>
      <c r="C15" s="42" t="s">
        <v>40</v>
      </c>
      <c r="D15" s="7" t="s">
        <v>41</v>
      </c>
      <c r="E15" s="9">
        <v>1</v>
      </c>
      <c r="F15" s="9">
        <v>1</v>
      </c>
      <c r="G15" s="8"/>
      <c r="H15" s="6">
        <v>10</v>
      </c>
      <c r="I15" s="6">
        <v>10</v>
      </c>
      <c r="J15" s="6"/>
    </row>
    <row r="16" spans="1:10" ht="24.95" customHeight="1" x14ac:dyDescent="0.15">
      <c r="A16" s="40"/>
      <c r="B16" s="42"/>
      <c r="C16" s="42"/>
      <c r="D16" s="7" t="s">
        <v>42</v>
      </c>
      <c r="E16" s="9">
        <v>1</v>
      </c>
      <c r="F16" s="9">
        <v>1</v>
      </c>
      <c r="G16" s="8"/>
      <c r="H16" s="6">
        <v>10</v>
      </c>
      <c r="I16" s="6">
        <v>10</v>
      </c>
      <c r="J16" s="6"/>
    </row>
    <row r="17" spans="1:10" ht="24.95" customHeight="1" x14ac:dyDescent="0.15">
      <c r="A17" s="40"/>
      <c r="B17" s="42"/>
      <c r="C17" s="42" t="s">
        <v>43</v>
      </c>
      <c r="D17" s="7" t="s">
        <v>44</v>
      </c>
      <c r="E17" s="6" t="s">
        <v>45</v>
      </c>
      <c r="F17" s="6" t="s">
        <v>45</v>
      </c>
      <c r="G17" s="8"/>
      <c r="H17" s="6">
        <v>5</v>
      </c>
      <c r="I17" s="6">
        <v>5</v>
      </c>
      <c r="J17" s="6"/>
    </row>
    <row r="18" spans="1:10" ht="24.95" customHeight="1" x14ac:dyDescent="0.15">
      <c r="A18" s="40"/>
      <c r="B18" s="42"/>
      <c r="C18" s="42"/>
      <c r="D18" s="7" t="s">
        <v>46</v>
      </c>
      <c r="E18" s="6" t="s">
        <v>45</v>
      </c>
      <c r="F18" s="6" t="s">
        <v>45</v>
      </c>
      <c r="G18" s="8"/>
      <c r="H18" s="6"/>
      <c r="I18" s="6"/>
      <c r="J18" s="6"/>
    </row>
    <row r="19" spans="1:10" ht="24.95" customHeight="1" x14ac:dyDescent="0.15">
      <c r="A19" s="40"/>
      <c r="B19" s="42"/>
      <c r="C19" s="42" t="s">
        <v>47</v>
      </c>
      <c r="D19" s="7" t="s">
        <v>48</v>
      </c>
      <c r="E19" s="6" t="s">
        <v>49</v>
      </c>
      <c r="F19" s="6" t="s">
        <v>49</v>
      </c>
      <c r="G19" s="8"/>
      <c r="H19" s="6">
        <v>5</v>
      </c>
      <c r="I19" s="6">
        <v>5</v>
      </c>
      <c r="J19" s="6"/>
    </row>
    <row r="20" spans="1:10" ht="24.95" customHeight="1" x14ac:dyDescent="0.15">
      <c r="A20" s="40"/>
      <c r="B20" s="42"/>
      <c r="C20" s="42"/>
      <c r="D20" s="7"/>
      <c r="E20" s="6"/>
      <c r="F20" s="6"/>
      <c r="G20" s="8"/>
      <c r="H20" s="6"/>
      <c r="I20" s="6"/>
      <c r="J20" s="6"/>
    </row>
    <row r="21" spans="1:10" ht="24.95" customHeight="1" x14ac:dyDescent="0.15">
      <c r="A21" s="40"/>
      <c r="B21" s="42" t="s">
        <v>50</v>
      </c>
      <c r="C21" s="43" t="s">
        <v>51</v>
      </c>
      <c r="D21" s="7" t="s">
        <v>52</v>
      </c>
      <c r="E21" s="6" t="s">
        <v>53</v>
      </c>
      <c r="F21" s="6" t="s">
        <v>53</v>
      </c>
      <c r="G21" s="8"/>
      <c r="H21" s="6">
        <v>5</v>
      </c>
      <c r="I21" s="6">
        <v>5</v>
      </c>
      <c r="J21" s="6"/>
    </row>
    <row r="22" spans="1:10" ht="24.95" customHeight="1" x14ac:dyDescent="0.15">
      <c r="A22" s="40"/>
      <c r="B22" s="42"/>
      <c r="C22" s="44"/>
      <c r="D22" s="7" t="s">
        <v>54</v>
      </c>
      <c r="E22" s="6" t="s">
        <v>53</v>
      </c>
      <c r="F22" s="6" t="s">
        <v>53</v>
      </c>
      <c r="G22" s="8"/>
      <c r="H22" s="6">
        <v>5</v>
      </c>
      <c r="I22" s="6">
        <v>5</v>
      </c>
      <c r="J22" s="6"/>
    </row>
    <row r="23" spans="1:10" ht="24.95" customHeight="1" x14ac:dyDescent="0.15">
      <c r="A23" s="40"/>
      <c r="B23" s="42"/>
      <c r="C23" s="43" t="s">
        <v>55</v>
      </c>
      <c r="D23" s="7" t="s">
        <v>56</v>
      </c>
      <c r="E23" s="6" t="s">
        <v>57</v>
      </c>
      <c r="F23" s="6" t="s">
        <v>57</v>
      </c>
      <c r="G23" s="8"/>
      <c r="H23" s="6">
        <v>10</v>
      </c>
      <c r="I23" s="6">
        <v>10</v>
      </c>
      <c r="J23" s="6"/>
    </row>
    <row r="24" spans="1:10" ht="45" customHeight="1" x14ac:dyDescent="0.15">
      <c r="A24" s="40"/>
      <c r="B24" s="42"/>
      <c r="C24" s="44"/>
      <c r="D24" s="8"/>
      <c r="E24" s="6"/>
      <c r="F24" s="6"/>
      <c r="G24" s="8"/>
      <c r="H24" s="6"/>
      <c r="I24" s="6"/>
      <c r="J24" s="6"/>
    </row>
    <row r="25" spans="1:10" ht="24" x14ac:dyDescent="0.15">
      <c r="A25" s="40"/>
      <c r="B25" s="42"/>
      <c r="C25" s="43" t="s">
        <v>58</v>
      </c>
      <c r="D25" s="7" t="s">
        <v>59</v>
      </c>
      <c r="E25" s="6" t="s">
        <v>60</v>
      </c>
      <c r="F25" s="6" t="s">
        <v>60</v>
      </c>
      <c r="G25" s="8"/>
      <c r="H25" s="6">
        <v>5</v>
      </c>
      <c r="I25" s="6">
        <v>5</v>
      </c>
      <c r="J25" s="6"/>
    </row>
    <row r="26" spans="1:10" x14ac:dyDescent="0.15">
      <c r="A26" s="40"/>
      <c r="B26" s="42"/>
      <c r="C26" s="44"/>
      <c r="D26" s="8"/>
      <c r="E26" s="6"/>
      <c r="F26" s="6"/>
      <c r="G26" s="8"/>
      <c r="H26" s="6"/>
      <c r="I26" s="6"/>
      <c r="J26" s="6"/>
    </row>
    <row r="27" spans="1:10" x14ac:dyDescent="0.15">
      <c r="A27" s="40"/>
      <c r="B27" s="42"/>
      <c r="C27" s="43" t="s">
        <v>61</v>
      </c>
      <c r="D27" s="8" t="s">
        <v>61</v>
      </c>
      <c r="E27" s="6" t="s">
        <v>62</v>
      </c>
      <c r="F27" s="6" t="s">
        <v>62</v>
      </c>
      <c r="G27" s="8"/>
      <c r="H27" s="6">
        <v>5</v>
      </c>
      <c r="I27" s="6">
        <v>5</v>
      </c>
      <c r="J27" s="6"/>
    </row>
    <row r="28" spans="1:10" x14ac:dyDescent="0.15">
      <c r="A28" s="40"/>
      <c r="B28" s="42"/>
      <c r="C28" s="44"/>
      <c r="D28" s="8"/>
      <c r="E28" s="6"/>
      <c r="F28" s="6"/>
      <c r="G28" s="8"/>
      <c r="H28" s="6"/>
      <c r="I28" s="6"/>
      <c r="J28" s="6"/>
    </row>
    <row r="29" spans="1:10" ht="13.5" customHeight="1" x14ac:dyDescent="0.15">
      <c r="A29" s="40"/>
      <c r="B29" s="42" t="s">
        <v>63</v>
      </c>
      <c r="C29" s="42" t="s">
        <v>64</v>
      </c>
      <c r="D29" s="8" t="s">
        <v>65</v>
      </c>
      <c r="E29" s="11" t="s">
        <v>66</v>
      </c>
      <c r="F29" s="11">
        <v>0.98</v>
      </c>
      <c r="G29" s="8"/>
      <c r="H29" s="6">
        <v>10</v>
      </c>
      <c r="I29" s="6">
        <v>10</v>
      </c>
      <c r="J29" s="6"/>
    </row>
    <row r="30" spans="1:10" ht="22.5" customHeight="1" x14ac:dyDescent="0.15">
      <c r="A30" s="41"/>
      <c r="B30" s="43"/>
      <c r="C30" s="43"/>
      <c r="D30" s="12" t="s">
        <v>67</v>
      </c>
      <c r="E30" s="11" t="s">
        <v>66</v>
      </c>
      <c r="F30" s="11">
        <v>0.98</v>
      </c>
      <c r="G30" s="12"/>
      <c r="H30" s="10"/>
      <c r="I30" s="10"/>
      <c r="J30" s="10"/>
    </row>
    <row r="31" spans="1:10" x14ac:dyDescent="0.15">
      <c r="A31" s="45" t="s">
        <v>68</v>
      </c>
      <c r="B31" s="45"/>
      <c r="C31" s="45"/>
      <c r="D31" s="45"/>
      <c r="E31" s="45"/>
      <c r="F31" s="45"/>
      <c r="G31" s="45"/>
      <c r="H31" s="13">
        <f>SUM(H13:H30)</f>
        <v>90</v>
      </c>
      <c r="I31" s="13">
        <v>90</v>
      </c>
      <c r="J31" s="13"/>
    </row>
    <row r="32" spans="1:10" x14ac:dyDescent="0.15">
      <c r="A32" s="14" t="s">
        <v>69</v>
      </c>
      <c r="B32" s="46"/>
      <c r="C32" s="47"/>
      <c r="D32" s="47"/>
      <c r="E32" s="47"/>
      <c r="F32" s="47"/>
      <c r="G32" s="47"/>
      <c r="H32" s="47"/>
      <c r="I32" s="47"/>
      <c r="J32" s="48"/>
    </row>
    <row r="33" spans="1:10" x14ac:dyDescent="0.15">
      <c r="A33" s="14" t="s">
        <v>70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32" customHeight="1" x14ac:dyDescent="0.15">
      <c r="A34" s="35" t="s">
        <v>71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mergeCells count="34">
    <mergeCell ref="C25:C26"/>
    <mergeCell ref="C27:C28"/>
    <mergeCell ref="C29:C30"/>
    <mergeCell ref="A31:G31"/>
    <mergeCell ref="B32:J32"/>
    <mergeCell ref="B33:J33"/>
    <mergeCell ref="A34:J34"/>
    <mergeCell ref="A3:A9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B9:C9"/>
    <mergeCell ref="B10:E10"/>
    <mergeCell ref="F10:J10"/>
    <mergeCell ref="B11:E11"/>
    <mergeCell ref="F11:J11"/>
    <mergeCell ref="B4:C4"/>
    <mergeCell ref="B5:C5"/>
    <mergeCell ref="B6:C6"/>
    <mergeCell ref="B7:C7"/>
    <mergeCell ref="B8:C8"/>
    <mergeCell ref="A1:J1"/>
    <mergeCell ref="A2:D2"/>
    <mergeCell ref="E2:G2"/>
    <mergeCell ref="H2:J2"/>
    <mergeCell ref="B3:J3"/>
  </mergeCells>
  <phoneticPr fontId="5" type="noConversion"/>
  <pageMargins left="0.27500000000000002" right="0.196527777777778" top="0.43263888888888902" bottom="0.39305555555555599" header="3.8888888888888903E-2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sqref="A1:J34"/>
    </sheetView>
  </sheetViews>
  <sheetFormatPr defaultColWidth="8.875" defaultRowHeight="13.5" x14ac:dyDescent="0.15"/>
  <cols>
    <col min="1" max="1" width="11.875" customWidth="1"/>
    <col min="2" max="2" width="6.75" customWidth="1"/>
    <col min="3" max="3" width="9.5" customWidth="1"/>
    <col min="4" max="4" width="9" customWidth="1"/>
    <col min="5" max="5" width="8.125" customWidth="1"/>
    <col min="6" max="6" width="10.25" customWidth="1"/>
    <col min="7" max="7" width="13.5" customWidth="1"/>
    <col min="8" max="8" width="6.25" customWidth="1"/>
    <col min="9" max="9" width="10" customWidth="1"/>
    <col min="10" max="10" width="12.625" customWidth="1"/>
  </cols>
  <sheetData>
    <row r="1" spans="1:10" ht="26.1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6.1" customHeight="1" x14ac:dyDescent="0.15">
      <c r="A2" s="18" t="s">
        <v>1</v>
      </c>
      <c r="B2" s="18"/>
      <c r="C2" s="18"/>
      <c r="D2" s="18"/>
      <c r="E2" s="18" t="s">
        <v>2</v>
      </c>
      <c r="F2" s="18"/>
      <c r="G2" s="18"/>
      <c r="H2" s="18" t="s">
        <v>3</v>
      </c>
      <c r="I2" s="18"/>
      <c r="J2" s="18"/>
    </row>
    <row r="3" spans="1:10" ht="24.95" customHeight="1" x14ac:dyDescent="0.15">
      <c r="A3" s="36" t="s">
        <v>4</v>
      </c>
      <c r="B3" s="49" t="s">
        <v>72</v>
      </c>
      <c r="C3" s="20"/>
      <c r="D3" s="20"/>
      <c r="E3" s="20"/>
      <c r="F3" s="20"/>
      <c r="G3" s="20"/>
      <c r="H3" s="20"/>
      <c r="I3" s="20"/>
      <c r="J3" s="20"/>
    </row>
    <row r="4" spans="1:10" ht="24.95" customHeight="1" x14ac:dyDescent="0.15">
      <c r="A4" s="36"/>
      <c r="B4" s="30" t="s">
        <v>6</v>
      </c>
      <c r="C4" s="31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6" t="s">
        <v>12</v>
      </c>
      <c r="J4" s="16" t="s">
        <v>13</v>
      </c>
    </row>
    <row r="5" spans="1:10" ht="24.95" customHeight="1" x14ac:dyDescent="0.15">
      <c r="A5" s="36"/>
      <c r="B5" s="22" t="s">
        <v>14</v>
      </c>
      <c r="C5" s="23"/>
      <c r="D5" s="3">
        <f>SUM(D6,D9)</f>
        <v>100</v>
      </c>
      <c r="E5" s="3">
        <f t="shared" ref="E5:F5" si="0">SUM(E6,E9)</f>
        <v>0</v>
      </c>
      <c r="F5" s="3">
        <f t="shared" si="0"/>
        <v>100</v>
      </c>
      <c r="G5" s="4">
        <f>F5/(D5+E5)</f>
        <v>1</v>
      </c>
      <c r="H5" s="5">
        <v>10</v>
      </c>
      <c r="I5" s="5">
        <f>G5*10</f>
        <v>10</v>
      </c>
      <c r="J5" s="5"/>
    </row>
    <row r="6" spans="1:10" ht="24.95" customHeight="1" x14ac:dyDescent="0.15">
      <c r="A6" s="36"/>
      <c r="B6" s="22" t="s">
        <v>15</v>
      </c>
      <c r="C6" s="23"/>
      <c r="D6" s="3">
        <v>100</v>
      </c>
      <c r="E6" s="3">
        <f>SUM(E7:E8)</f>
        <v>0</v>
      </c>
      <c r="F6" s="3">
        <v>100</v>
      </c>
      <c r="G6" s="5" t="s">
        <v>16</v>
      </c>
      <c r="H6" s="5" t="s">
        <v>16</v>
      </c>
      <c r="I6" s="5" t="s">
        <v>16</v>
      </c>
      <c r="J6" s="5" t="s">
        <v>16</v>
      </c>
    </row>
    <row r="7" spans="1:10" ht="24.95" customHeight="1" x14ac:dyDescent="0.15">
      <c r="A7" s="36"/>
      <c r="B7" s="32" t="s">
        <v>17</v>
      </c>
      <c r="C7" s="33"/>
      <c r="D7" s="3">
        <v>100</v>
      </c>
      <c r="E7" s="3"/>
      <c r="F7" s="3">
        <v>100</v>
      </c>
      <c r="G7" s="5" t="s">
        <v>16</v>
      </c>
      <c r="H7" s="5" t="s">
        <v>16</v>
      </c>
      <c r="I7" s="5" t="s">
        <v>16</v>
      </c>
      <c r="J7" s="5" t="s">
        <v>16</v>
      </c>
    </row>
    <row r="8" spans="1:10" ht="24.95" customHeight="1" x14ac:dyDescent="0.15">
      <c r="A8" s="36"/>
      <c r="B8" s="32" t="s">
        <v>18</v>
      </c>
      <c r="C8" s="33"/>
      <c r="D8" s="3"/>
      <c r="E8" s="3"/>
      <c r="F8" s="3"/>
      <c r="G8" s="5" t="s">
        <v>16</v>
      </c>
      <c r="H8" s="5" t="s">
        <v>16</v>
      </c>
      <c r="I8" s="5" t="s">
        <v>16</v>
      </c>
      <c r="J8" s="5" t="s">
        <v>16</v>
      </c>
    </row>
    <row r="9" spans="1:10" ht="24.95" customHeight="1" x14ac:dyDescent="0.15">
      <c r="A9" s="36"/>
      <c r="B9" s="22" t="s">
        <v>19</v>
      </c>
      <c r="C9" s="23"/>
      <c r="D9" s="3"/>
      <c r="E9" s="3"/>
      <c r="F9" s="3"/>
      <c r="G9" s="5" t="s">
        <v>16</v>
      </c>
      <c r="H9" s="5" t="s">
        <v>16</v>
      </c>
      <c r="I9" s="5" t="s">
        <v>16</v>
      </c>
      <c r="J9" s="5" t="s">
        <v>16</v>
      </c>
    </row>
    <row r="10" spans="1:10" ht="24.95" customHeight="1" x14ac:dyDescent="0.15">
      <c r="A10" s="37" t="s">
        <v>20</v>
      </c>
      <c r="B10" s="21" t="s">
        <v>21</v>
      </c>
      <c r="C10" s="22"/>
      <c r="D10" s="22"/>
      <c r="E10" s="23"/>
      <c r="F10" s="21" t="s">
        <v>22</v>
      </c>
      <c r="G10" s="22"/>
      <c r="H10" s="22"/>
      <c r="I10" s="22"/>
      <c r="J10" s="23"/>
    </row>
    <row r="11" spans="1:10" ht="60" customHeight="1" x14ac:dyDescent="0.15">
      <c r="A11" s="38"/>
      <c r="B11" s="24" t="s">
        <v>73</v>
      </c>
      <c r="C11" s="25"/>
      <c r="D11" s="25"/>
      <c r="E11" s="26"/>
      <c r="F11" s="24" t="s">
        <v>74</v>
      </c>
      <c r="G11" s="25"/>
      <c r="H11" s="25"/>
      <c r="I11" s="25"/>
      <c r="J11" s="26"/>
    </row>
    <row r="12" spans="1:10" s="1" customFormat="1" ht="24.95" customHeight="1" x14ac:dyDescent="0.15">
      <c r="A12" s="39" t="s">
        <v>25</v>
      </c>
      <c r="B12" s="6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6" t="s">
        <v>31</v>
      </c>
      <c r="H12" s="6" t="s">
        <v>11</v>
      </c>
      <c r="I12" s="6" t="s">
        <v>12</v>
      </c>
      <c r="J12" s="6" t="s">
        <v>13</v>
      </c>
    </row>
    <row r="13" spans="1:10" ht="24.95" customHeight="1" x14ac:dyDescent="0.15">
      <c r="A13" s="40"/>
      <c r="B13" s="42" t="s">
        <v>32</v>
      </c>
      <c r="C13" s="42" t="s">
        <v>33</v>
      </c>
      <c r="D13" s="7" t="s">
        <v>75</v>
      </c>
      <c r="E13" s="6" t="s">
        <v>76</v>
      </c>
      <c r="F13" s="6" t="s">
        <v>77</v>
      </c>
      <c r="G13" s="8"/>
      <c r="H13" s="6">
        <v>10</v>
      </c>
      <c r="I13" s="6">
        <v>10</v>
      </c>
      <c r="J13" s="6"/>
    </row>
    <row r="14" spans="1:10" ht="33.75" customHeight="1" x14ac:dyDescent="0.15">
      <c r="A14" s="40"/>
      <c r="B14" s="42"/>
      <c r="C14" s="42"/>
      <c r="D14" s="7" t="s">
        <v>78</v>
      </c>
      <c r="E14" s="6" t="s">
        <v>79</v>
      </c>
      <c r="F14" s="9">
        <v>0.2</v>
      </c>
      <c r="G14" s="8"/>
      <c r="H14" s="6">
        <v>10</v>
      </c>
      <c r="I14" s="6">
        <v>10</v>
      </c>
      <c r="J14" s="6"/>
    </row>
    <row r="15" spans="1:10" ht="34.5" customHeight="1" x14ac:dyDescent="0.15">
      <c r="A15" s="40"/>
      <c r="B15" s="42"/>
      <c r="C15" s="42" t="s">
        <v>40</v>
      </c>
      <c r="D15" s="7" t="s">
        <v>80</v>
      </c>
      <c r="E15" s="9">
        <v>1</v>
      </c>
      <c r="F15" s="9">
        <v>1</v>
      </c>
      <c r="G15" s="8"/>
      <c r="H15" s="6">
        <v>20</v>
      </c>
      <c r="I15" s="6">
        <v>20</v>
      </c>
      <c r="J15" s="6"/>
    </row>
    <row r="16" spans="1:10" ht="24.95" customHeight="1" x14ac:dyDescent="0.15">
      <c r="A16" s="40"/>
      <c r="B16" s="42"/>
      <c r="C16" s="42"/>
      <c r="D16" s="7"/>
      <c r="E16" s="9"/>
      <c r="F16" s="9"/>
      <c r="G16" s="8"/>
      <c r="H16" s="6"/>
      <c r="I16" s="6"/>
      <c r="J16" s="6"/>
    </row>
    <row r="17" spans="1:10" ht="24.95" customHeight="1" x14ac:dyDescent="0.15">
      <c r="A17" s="40"/>
      <c r="B17" s="42"/>
      <c r="C17" s="42" t="s">
        <v>43</v>
      </c>
      <c r="D17" s="8" t="s">
        <v>10</v>
      </c>
      <c r="E17" s="9">
        <v>1</v>
      </c>
      <c r="F17" s="9">
        <v>1</v>
      </c>
      <c r="G17" s="8"/>
      <c r="H17" s="6">
        <v>5</v>
      </c>
      <c r="I17" s="6">
        <v>5</v>
      </c>
      <c r="J17" s="6"/>
    </row>
    <row r="18" spans="1:10" ht="24.95" customHeight="1" x14ac:dyDescent="0.15">
      <c r="A18" s="40"/>
      <c r="B18" s="42"/>
      <c r="C18" s="42"/>
      <c r="D18" s="8"/>
      <c r="E18" s="9"/>
      <c r="F18" s="9"/>
      <c r="G18" s="8"/>
      <c r="H18" s="6"/>
      <c r="I18" s="6"/>
      <c r="J18" s="6"/>
    </row>
    <row r="19" spans="1:10" ht="24.95" customHeight="1" x14ac:dyDescent="0.15">
      <c r="A19" s="40"/>
      <c r="B19" s="42"/>
      <c r="C19" s="42" t="s">
        <v>47</v>
      </c>
      <c r="D19" s="8" t="s">
        <v>81</v>
      </c>
      <c r="E19" s="9">
        <v>1</v>
      </c>
      <c r="F19" s="9">
        <v>1</v>
      </c>
      <c r="G19" s="8"/>
      <c r="H19" s="6">
        <v>5</v>
      </c>
      <c r="I19" s="6">
        <v>5</v>
      </c>
      <c r="J19" s="6"/>
    </row>
    <row r="20" spans="1:10" ht="24.95" customHeight="1" x14ac:dyDescent="0.15">
      <c r="A20" s="40"/>
      <c r="B20" s="42"/>
      <c r="C20" s="42"/>
      <c r="D20" s="8"/>
      <c r="E20" s="6"/>
      <c r="F20" s="6"/>
      <c r="G20" s="8"/>
      <c r="H20" s="6"/>
      <c r="I20" s="6"/>
      <c r="J20" s="6"/>
    </row>
    <row r="21" spans="1:10" ht="24.95" customHeight="1" x14ac:dyDescent="0.15">
      <c r="A21" s="40"/>
      <c r="B21" s="42" t="s">
        <v>50</v>
      </c>
      <c r="C21" s="43" t="s">
        <v>51</v>
      </c>
      <c r="D21" s="7" t="s">
        <v>82</v>
      </c>
      <c r="E21" s="6" t="s">
        <v>83</v>
      </c>
      <c r="F21" s="6" t="s">
        <v>83</v>
      </c>
      <c r="G21" s="8"/>
      <c r="H21" s="6">
        <v>10</v>
      </c>
      <c r="I21" s="6">
        <v>10</v>
      </c>
      <c r="J21" s="6"/>
    </row>
    <row r="22" spans="1:10" ht="24.95" customHeight="1" x14ac:dyDescent="0.15">
      <c r="A22" s="40"/>
      <c r="B22" s="42"/>
      <c r="C22" s="44"/>
      <c r="D22" s="7" t="s">
        <v>84</v>
      </c>
      <c r="E22" s="6" t="s">
        <v>83</v>
      </c>
      <c r="F22" s="6" t="s">
        <v>83</v>
      </c>
      <c r="G22" s="8"/>
      <c r="H22" s="6"/>
      <c r="I22" s="6"/>
      <c r="J22" s="6"/>
    </row>
    <row r="23" spans="1:10" ht="24.95" customHeight="1" x14ac:dyDescent="0.15">
      <c r="A23" s="40"/>
      <c r="B23" s="42"/>
      <c r="C23" s="43" t="s">
        <v>55</v>
      </c>
      <c r="D23" s="7" t="s">
        <v>85</v>
      </c>
      <c r="E23" s="6" t="s">
        <v>86</v>
      </c>
      <c r="F23" s="6" t="s">
        <v>86</v>
      </c>
      <c r="G23" s="8"/>
      <c r="H23" s="6">
        <v>10</v>
      </c>
      <c r="I23" s="6">
        <v>10</v>
      </c>
      <c r="J23" s="6"/>
    </row>
    <row r="24" spans="1:10" ht="45" customHeight="1" x14ac:dyDescent="0.15">
      <c r="A24" s="40"/>
      <c r="B24" s="42"/>
      <c r="C24" s="44"/>
      <c r="D24" s="8"/>
      <c r="E24" s="6"/>
      <c r="F24" s="6"/>
      <c r="G24" s="8"/>
      <c r="H24" s="6"/>
      <c r="I24" s="6"/>
      <c r="J24" s="6"/>
    </row>
    <row r="25" spans="1:10" x14ac:dyDescent="0.15">
      <c r="A25" s="40"/>
      <c r="B25" s="42"/>
      <c r="C25" s="43" t="s">
        <v>58</v>
      </c>
      <c r="D25" s="8"/>
      <c r="E25" s="6"/>
      <c r="F25" s="6"/>
      <c r="G25" s="8"/>
      <c r="H25" s="6"/>
      <c r="I25" s="6"/>
      <c r="J25" s="6"/>
    </row>
    <row r="26" spans="1:10" x14ac:dyDescent="0.15">
      <c r="A26" s="40"/>
      <c r="B26" s="42"/>
      <c r="C26" s="44"/>
      <c r="D26" s="8"/>
      <c r="E26" s="6"/>
      <c r="F26" s="6"/>
      <c r="G26" s="8"/>
      <c r="H26" s="6"/>
      <c r="I26" s="6"/>
      <c r="J26" s="6"/>
    </row>
    <row r="27" spans="1:10" ht="36" x14ac:dyDescent="0.15">
      <c r="A27" s="40"/>
      <c r="B27" s="42"/>
      <c r="C27" s="43" t="s">
        <v>61</v>
      </c>
      <c r="D27" s="8" t="s">
        <v>87</v>
      </c>
      <c r="E27" s="6" t="s">
        <v>62</v>
      </c>
      <c r="F27" s="6" t="s">
        <v>62</v>
      </c>
      <c r="G27" s="8"/>
      <c r="H27" s="6">
        <v>10</v>
      </c>
      <c r="I27" s="6">
        <v>10</v>
      </c>
      <c r="J27" s="6"/>
    </row>
    <row r="28" spans="1:10" x14ac:dyDescent="0.15">
      <c r="A28" s="40"/>
      <c r="B28" s="42"/>
      <c r="C28" s="44"/>
      <c r="D28" s="8"/>
      <c r="E28" s="6"/>
      <c r="F28" s="6"/>
      <c r="G28" s="8"/>
      <c r="H28" s="6"/>
      <c r="I28" s="6"/>
      <c r="J28" s="6"/>
    </row>
    <row r="29" spans="1:10" ht="13.5" customHeight="1" x14ac:dyDescent="0.15">
      <c r="A29" s="40"/>
      <c r="B29" s="42" t="s">
        <v>63</v>
      </c>
      <c r="C29" s="42" t="s">
        <v>64</v>
      </c>
      <c r="D29" s="8"/>
      <c r="E29" s="11"/>
      <c r="F29" s="11"/>
      <c r="G29" s="8"/>
      <c r="H29" s="6"/>
      <c r="I29" s="6"/>
      <c r="J29" s="6"/>
    </row>
    <row r="30" spans="1:10" ht="22.5" customHeight="1" x14ac:dyDescent="0.15">
      <c r="A30" s="41"/>
      <c r="B30" s="43"/>
      <c r="C30" s="43"/>
      <c r="D30" s="12" t="s">
        <v>88</v>
      </c>
      <c r="E30" s="11">
        <v>0.95</v>
      </c>
      <c r="F30" s="11">
        <v>0.98</v>
      </c>
      <c r="G30" s="12"/>
      <c r="H30" s="10">
        <v>10</v>
      </c>
      <c r="I30" s="10">
        <v>10</v>
      </c>
      <c r="J30" s="10"/>
    </row>
    <row r="31" spans="1:10" x14ac:dyDescent="0.15">
      <c r="A31" s="45" t="s">
        <v>68</v>
      </c>
      <c r="B31" s="45"/>
      <c r="C31" s="45"/>
      <c r="D31" s="45"/>
      <c r="E31" s="45"/>
      <c r="F31" s="45"/>
      <c r="G31" s="45"/>
      <c r="H31" s="13">
        <f>SUM(H13:H30)</f>
        <v>90</v>
      </c>
      <c r="I31" s="13">
        <v>90</v>
      </c>
      <c r="J31" s="13"/>
    </row>
    <row r="32" spans="1:10" x14ac:dyDescent="0.15">
      <c r="A32" s="14" t="s">
        <v>69</v>
      </c>
      <c r="B32" s="46"/>
      <c r="C32" s="47"/>
      <c r="D32" s="47"/>
      <c r="E32" s="47"/>
      <c r="F32" s="47"/>
      <c r="G32" s="47"/>
      <c r="H32" s="47"/>
      <c r="I32" s="47"/>
      <c r="J32" s="48"/>
    </row>
    <row r="33" spans="1:10" x14ac:dyDescent="0.15">
      <c r="A33" s="14" t="s">
        <v>70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37.25" customHeight="1" x14ac:dyDescent="0.15">
      <c r="A34" s="35" t="s">
        <v>71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mergeCells count="34">
    <mergeCell ref="C25:C26"/>
    <mergeCell ref="C27:C28"/>
    <mergeCell ref="C29:C30"/>
    <mergeCell ref="A31:G31"/>
    <mergeCell ref="B32:J32"/>
    <mergeCell ref="B33:J33"/>
    <mergeCell ref="A34:J34"/>
    <mergeCell ref="A3:A9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B9:C9"/>
    <mergeCell ref="B10:E10"/>
    <mergeCell ref="F10:J10"/>
    <mergeCell ref="B11:E11"/>
    <mergeCell ref="F11:J11"/>
    <mergeCell ref="B4:C4"/>
    <mergeCell ref="B5:C5"/>
    <mergeCell ref="B6:C6"/>
    <mergeCell ref="B7:C7"/>
    <mergeCell ref="B8:C8"/>
    <mergeCell ref="A1:J1"/>
    <mergeCell ref="A2:D2"/>
    <mergeCell ref="E2:G2"/>
    <mergeCell ref="H2:J2"/>
    <mergeCell ref="B3:J3"/>
  </mergeCells>
  <phoneticPr fontId="5" type="noConversion"/>
  <pageMargins left="0.27500000000000002" right="0.196527777777778" top="0.43263888888888902" bottom="0.27500000000000002" header="0.235416666666667" footer="0.196527777777778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项目1</vt:lpstr>
      <vt:lpstr>项目2</vt:lpstr>
      <vt:lpstr>项目1!Print_Area</vt:lpstr>
      <vt:lpstr>项目2!Print_Area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左婕</dc:creator>
  <cp:lastModifiedBy>周丽丽</cp:lastModifiedBy>
  <cp:lastPrinted>2020-08-20T08:01:03Z</cp:lastPrinted>
  <dcterms:created xsi:type="dcterms:W3CDTF">2019-12-16T07:13:00Z</dcterms:created>
  <dcterms:modified xsi:type="dcterms:W3CDTF">2020-08-20T08:01:08Z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