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0"/>
  </bookViews>
  <sheets>
    <sheet name="项目1" sheetId="1" r:id="rId1"/>
    <sheet name="项目2" sheetId="2" r:id="rId2"/>
    <sheet name="项目3" sheetId="3" r:id="rId3"/>
  </sheets>
  <definedNames>
    <definedName name="_xlnm.Print_Area" localSheetId="0">'项目1'!$A$1:$J$34</definedName>
    <definedName name="_xlnm.Print_Area" localSheetId="1">'项目2'!$A$1:$J$34</definedName>
    <definedName name="_xlnm.Print_Area" localSheetId="2">'项目3'!$A$1:$J$32</definedName>
  </definedNames>
  <calcPr fullCalcOnLoad="1"/>
</workbook>
</file>

<file path=xl/sharedStrings.xml><?xml version="1.0" encoding="utf-8"?>
<sst xmlns="http://schemas.openxmlformats.org/spreadsheetml/2006/main" count="277" uniqueCount="124">
  <si>
    <t>贵州省六盘水市妇幼保健院（六盘水市儿童医院）2021年度项目支出绩效自评公开表</t>
  </si>
  <si>
    <t>单位（盖章）：</t>
  </si>
  <si>
    <t>项目负责人：彭迎华</t>
  </si>
  <si>
    <t>联系方式：8695631</t>
  </si>
  <si>
    <t>项目资金
（万元）</t>
  </si>
  <si>
    <t>项目名称：公立医院改革（原床位补贴）</t>
  </si>
  <si>
    <t>资金来源</t>
  </si>
  <si>
    <t>年初预算数</t>
  </si>
  <si>
    <t>调整预算数</t>
  </si>
  <si>
    <t>决算数</t>
  </si>
  <si>
    <t>预算执行率</t>
  </si>
  <si>
    <t>分值</t>
  </si>
  <si>
    <t>单位自评得分</t>
  </si>
  <si>
    <t>财政复核评分</t>
  </si>
  <si>
    <t>项目资金总额</t>
  </si>
  <si>
    <t>1.财政拨款</t>
  </si>
  <si>
    <t>/</t>
  </si>
  <si>
    <t>本级安排</t>
  </si>
  <si>
    <t>上级补助</t>
  </si>
  <si>
    <t>2.其他资金</t>
  </si>
  <si>
    <t>项目年度总目标</t>
  </si>
  <si>
    <t>年初批复目标</t>
  </si>
  <si>
    <t>实际完成情况</t>
  </si>
  <si>
    <t>绩效指标</t>
  </si>
  <si>
    <t>一级指标</t>
  </si>
  <si>
    <t>二级指标</t>
  </si>
  <si>
    <t>三级指标</t>
  </si>
  <si>
    <t>年初批复指标值</t>
  </si>
  <si>
    <t>实际完成值</t>
  </si>
  <si>
    <t>未完成原因分析</t>
  </si>
  <si>
    <t>产出指标（50分）</t>
  </si>
  <si>
    <t>数量指标
（20分）</t>
  </si>
  <si>
    <t>设备数量</t>
  </si>
  <si>
    <t>≥15台</t>
  </si>
  <si>
    <t>培养人才数</t>
  </si>
  <si>
    <t>≥10人</t>
  </si>
  <si>
    <t>质量指标
（20分）</t>
  </si>
  <si>
    <t>服务全年整体可用性</t>
  </si>
  <si>
    <t>≥98%</t>
  </si>
  <si>
    <t>培训通过率</t>
  </si>
  <si>
    <t>≤100%</t>
  </si>
  <si>
    <t>设备合格率</t>
  </si>
  <si>
    <t>时效指标
（5分）</t>
  </si>
  <si>
    <t>设备采购完成时限</t>
  </si>
  <si>
    <t>按时完成</t>
  </si>
  <si>
    <t>培训时限</t>
  </si>
  <si>
    <t>成本指标
（5分）</t>
  </si>
  <si>
    <t>项目总体预算控制</t>
  </si>
  <si>
    <t>≥2715000元。</t>
  </si>
  <si>
    <t>效益指标（30分）</t>
  </si>
  <si>
    <t>社会效益</t>
  </si>
  <si>
    <t>患者就诊时间</t>
  </si>
  <si>
    <t>缩短</t>
  </si>
  <si>
    <t>患者平均住院天数</t>
  </si>
  <si>
    <t>经济效益</t>
  </si>
  <si>
    <t>收入效益</t>
  </si>
  <si>
    <t>收入有所增加</t>
  </si>
  <si>
    <t>环境效益</t>
  </si>
  <si>
    <t>医疗环境</t>
  </si>
  <si>
    <t>医疗环境有所改善</t>
  </si>
  <si>
    <t>可持续影响</t>
  </si>
  <si>
    <t>采购设备的持续使用时间</t>
  </si>
  <si>
    <t>≥5</t>
  </si>
  <si>
    <t>发展影响</t>
  </si>
  <si>
    <t>有所提高</t>
  </si>
  <si>
    <t>满意度指标（10分）</t>
  </si>
  <si>
    <t>社会公众或服务对象满意度</t>
  </si>
  <si>
    <t>设备使用满意度</t>
  </si>
  <si>
    <t>≥95%</t>
  </si>
  <si>
    <t>患者满意度</t>
  </si>
  <si>
    <t>≥90%</t>
  </si>
  <si>
    <t>总分</t>
  </si>
  <si>
    <t>绩效自评结论</t>
  </si>
  <si>
    <t>财政复核结论</t>
  </si>
  <si>
    <t xml:space="preserve">注：1.绩效自评表采取打分评价的形式，满分为100分，一级指标权重统一设置为：产出指标50分（其中：数量指标20分，质量指标20分，时效指标5分，成本指标5分）、效益指标30分（各单位可根据指标的重要程度自主确定各项三级指标的权重分值）、服务对象满意度指标10分、预算资金执行率10分。 
2.未完成原因分析：说明偏离目标、不能完成目标的原因及拟采取的措施。
3.定量指标若为正向指标（即指标值为≥*），则得分计算方法应用实际完成值（B）/年度指标值（A） *  指标值分值；若定量指标为反向指标值（即指标值为≤*），则得分计算方法应用年度指标值（A)/实际完成值（B）*该指标分值。如果实际完成值超过年度指标值100%的，扣减50%的分值，其它情况酌情扣分。
4.定性指标根据指标完成情况分为：达到预期指标、部分达成预期指标并具有一定效果、未达成预期指标且效果较差三挡，分别按照该指标对应分值区间100%-80%(含80%)、80%-60%(含60%)、60%-0合理确定分值。                                                                                                            </t>
  </si>
  <si>
    <t>项目名称：取消药品零差率补助资金</t>
  </si>
  <si>
    <t>药品零差让利</t>
  </si>
  <si>
    <t>≥142.6元</t>
  </si>
  <si>
    <t>＞100%</t>
  </si>
  <si>
    <t>取消药品零差惠及人数</t>
  </si>
  <si>
    <t>≥330000人/年</t>
  </si>
  <si>
    <t>药品零差销售率（除中药饮片）</t>
  </si>
  <si>
    <t>药品收入占比</t>
  </si>
  <si>
    <t>≤30%</t>
  </si>
  <si>
    <t>药品质量指标</t>
  </si>
  <si>
    <t>药品采购</t>
  </si>
  <si>
    <t>及时采购</t>
  </si>
  <si>
    <t>药品成本</t>
  </si>
  <si>
    <t>＞134万元</t>
  </si>
  <si>
    <t>收入服务占比</t>
  </si>
  <si>
    <t>提高</t>
  </si>
  <si>
    <t>社会影响力</t>
  </si>
  <si>
    <t>降低药品价格，减轻患者负担。</t>
  </si>
  <si>
    <t>出院者平均药品费用</t>
  </si>
  <si>
    <t>降低</t>
  </si>
  <si>
    <t>门诊人次费用</t>
  </si>
  <si>
    <t>经济有效运转</t>
  </si>
  <si>
    <t>有效提高。</t>
  </si>
  <si>
    <t>收入结构优化</t>
  </si>
  <si>
    <t>有效</t>
  </si>
  <si>
    <t>取消药品加成对医院影响</t>
  </si>
  <si>
    <t>长期</t>
  </si>
  <si>
    <t>项目名称：核定10名全额拨款人员工资</t>
  </si>
  <si>
    <t>补贴人数</t>
  </si>
  <si>
    <t>10人</t>
  </si>
  <si>
    <t>补贴发放率</t>
  </si>
  <si>
    <t>人员支出占业务支出比重</t>
  </si>
  <si>
    <t>≥100%</t>
  </si>
  <si>
    <t>工作完成时效</t>
  </si>
  <si>
    <t>按月发放</t>
  </si>
  <si>
    <t>人员成本</t>
  </si>
  <si>
    <t>大于53万</t>
  </si>
  <si>
    <t>成本控制率</t>
  </si>
  <si>
    <t>确保工作正常运行</t>
  </si>
  <si>
    <t>满足工作的需求</t>
  </si>
  <si>
    <t>生活质量提高</t>
  </si>
  <si>
    <t>保障生活水平提高</t>
  </si>
  <si>
    <t>效益指标</t>
  </si>
  <si>
    <t>保障医务人员生活水平</t>
  </si>
  <si>
    <t>医院可持续发展</t>
  </si>
  <si>
    <t>可持续发展</t>
  </si>
  <si>
    <t>医务人员满意度</t>
  </si>
  <si>
    <t>≥85%</t>
  </si>
  <si>
    <t xml:space="preserve">注：1.绩效自评表采取打分评价的形式，满分为100分，一级指标权重统一设置为：产出指标50分（其中：数量指标20分，质量指标20分，时效指标5分，成本指标5分）、效益指标30分（各单位可根据指标的重要程度自主确定各项三级指标的权重分值）、服务对象满意度指标10分、预算资金执行率10分。 2.未完成原因分析：说明偏离目标、不能完成目标的原因及拟采取的措施。3.定量指标若为正向指标（即指标值为≥*），则得分计算方法应用实际完成值（B）/年度指标值（A） *  指标值分值；若定量指标为反向指标值（即指标值为≤*），则得分计算方法应用年度指标值（A)/实际完成值（B）*该指标分值。如果实际完成值超过年度指标值100%的，扣减50%的分值，其它情况酌情扣分。4.定性指标根据指标完成情况分为：达到预期指标、部分达成预期指标并具有一定效果、未达成预期指标且效果较差三挡，分别按照该指标对应分值区间100%-80%(含80%)、80%-60%(含60%)、60%-0合理确定分值。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</si>
</sst>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5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6" fillId="5" borderId="0" applyProtection="0">
      <alignment vertical="center"/>
    </xf>
    <xf numFmtId="43" fontId="0" fillId="0" borderId="0" applyProtection="0">
      <alignment vertical="center"/>
    </xf>
    <xf numFmtId="0" fontId="7" fillId="4" borderId="0" applyProtection="0">
      <alignment vertical="center"/>
    </xf>
    <xf numFmtId="0" fontId="8" fillId="0" borderId="0" applyProtection="0">
      <alignment vertical="center"/>
    </xf>
    <xf numFmtId="9" fontId="0" fillId="0" borderId="0" applyProtection="0">
      <alignment vertical="center"/>
    </xf>
    <xf numFmtId="0" fontId="9" fillId="0" borderId="0" applyProtection="0">
      <alignment vertical="center"/>
    </xf>
    <xf numFmtId="0" fontId="0" fillId="6" borderId="2" applyProtection="0">
      <alignment vertical="center"/>
    </xf>
    <xf numFmtId="0" fontId="7" fillId="5" borderId="0" applyProtection="0">
      <alignment vertical="center"/>
    </xf>
    <xf numFmtId="0" fontId="10" fillId="0" borderId="0" applyProtection="0">
      <alignment vertical="center"/>
    </xf>
    <xf numFmtId="0" fontId="11" fillId="0" borderId="0" applyProtection="0">
      <alignment vertical="center"/>
    </xf>
    <xf numFmtId="0" fontId="12" fillId="0" borderId="0" applyProtection="0">
      <alignment vertical="center"/>
    </xf>
    <xf numFmtId="0" fontId="13" fillId="0" borderId="0" applyProtection="0">
      <alignment vertical="center"/>
    </xf>
    <xf numFmtId="0" fontId="14" fillId="0" borderId="3" applyProtection="0">
      <alignment vertical="center"/>
    </xf>
    <xf numFmtId="0" fontId="15" fillId="0" borderId="3" applyProtection="0">
      <alignment vertical="center"/>
    </xf>
    <xf numFmtId="0" fontId="7" fillId="7" borderId="0" applyProtection="0">
      <alignment vertical="center"/>
    </xf>
    <xf numFmtId="0" fontId="10" fillId="0" borderId="4" applyProtection="0">
      <alignment vertical="center"/>
    </xf>
    <xf numFmtId="0" fontId="7" fillId="3" borderId="0" applyProtection="0">
      <alignment vertical="center"/>
    </xf>
    <xf numFmtId="0" fontId="16" fillId="2" borderId="5" applyProtection="0">
      <alignment vertical="center"/>
    </xf>
    <xf numFmtId="0" fontId="17" fillId="2" borderId="1" applyProtection="0">
      <alignment vertical="center"/>
    </xf>
    <xf numFmtId="0" fontId="18" fillId="8" borderId="6" applyProtection="0">
      <alignment vertical="center"/>
    </xf>
    <xf numFmtId="0" fontId="0" fillId="9" borderId="0" applyProtection="0">
      <alignment vertical="center"/>
    </xf>
    <xf numFmtId="0" fontId="7" fillId="10" borderId="0" applyProtection="0">
      <alignment vertical="center"/>
    </xf>
    <xf numFmtId="0" fontId="19" fillId="0" borderId="7" applyProtection="0">
      <alignment vertical="center"/>
    </xf>
    <xf numFmtId="0" fontId="20" fillId="0" borderId="8" applyProtection="0">
      <alignment vertical="center"/>
    </xf>
    <xf numFmtId="0" fontId="21" fillId="9" borderId="0" applyProtection="0">
      <alignment vertical="center"/>
    </xf>
    <xf numFmtId="0" fontId="6" fillId="11" borderId="0" applyProtection="0">
      <alignment vertical="center"/>
    </xf>
    <xf numFmtId="0" fontId="0" fillId="12" borderId="0" applyProtection="0">
      <alignment vertical="center"/>
    </xf>
    <xf numFmtId="0" fontId="7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7" fillId="8" borderId="0" applyProtection="0">
      <alignment vertical="center"/>
    </xf>
    <xf numFmtId="0" fontId="7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7" fillId="13" borderId="0" applyProtection="0">
      <alignment vertical="center"/>
    </xf>
    <xf numFmtId="0" fontId="0" fillId="7" borderId="0" applyProtection="0">
      <alignment vertical="center"/>
    </xf>
    <xf numFmtId="0" fontId="7" fillId="7" borderId="0" applyProtection="0">
      <alignment vertical="center"/>
    </xf>
    <xf numFmtId="0" fontId="7" fillId="16" borderId="0" applyProtection="0">
      <alignment vertical="center"/>
    </xf>
    <xf numFmtId="0" fontId="0" fillId="9" borderId="0" applyProtection="0">
      <alignment vertical="center"/>
    </xf>
    <xf numFmtId="0" fontId="7" fillId="16" borderId="0" applyProtection="0">
      <alignment vertical="center"/>
    </xf>
  </cellStyleXfs>
  <cellXfs count="41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/>
    </xf>
    <xf numFmtId="176" fontId="3" fillId="0" borderId="9" xfId="0" applyNumberFormat="1" applyFont="1" applyFill="1" applyBorder="1" applyAlignment="1">
      <alignment vertical="center"/>
    </xf>
    <xf numFmtId="9" fontId="3" fillId="0" borderId="9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center" indent="2"/>
    </xf>
    <xf numFmtId="0" fontId="3" fillId="0" borderId="10" xfId="0" applyNumberFormat="1" applyFont="1" applyFill="1" applyBorder="1" applyAlignment="1">
      <alignment horizontal="left" vertical="center" indent="2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 wrapText="1"/>
    </xf>
    <xf numFmtId="0" fontId="3" fillId="0" borderId="16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center" vertical="center" textRotation="255" wrapText="1"/>
    </xf>
    <xf numFmtId="0" fontId="3" fillId="0" borderId="9" xfId="0" applyNumberFormat="1" applyFont="1" applyFill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10" fontId="3" fillId="0" borderId="9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9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center" vertical="center" textRotation="255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left" vertical="center" indent="2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SheetLayoutView="100" workbookViewId="0" topLeftCell="A1">
      <selection activeCell="A1" sqref="A1:J1"/>
    </sheetView>
  </sheetViews>
  <sheetFormatPr defaultColWidth="8.875" defaultRowHeight="13.5" customHeight="1"/>
  <cols>
    <col min="1" max="1" width="11.875" style="0" customWidth="1"/>
    <col min="2" max="2" width="8.75390625" style="0" customWidth="1"/>
    <col min="3" max="3" width="10.125" style="0" customWidth="1"/>
    <col min="4" max="4" width="13.375" style="0" customWidth="1"/>
    <col min="5" max="5" width="15.375" style="0" customWidth="1"/>
    <col min="6" max="6" width="13.625" style="0" customWidth="1"/>
    <col min="7" max="7" width="15.625" style="0" customWidth="1"/>
    <col min="8" max="8" width="7.75390625" style="0" customWidth="1"/>
    <col min="9" max="9" width="11.625" style="0" customWidth="1"/>
    <col min="10" max="10" width="11.875" style="0" customWidth="1"/>
  </cols>
  <sheetData>
    <row r="1" spans="1:10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5.5" customHeight="1">
      <c r="A2" s="3" t="s">
        <v>1</v>
      </c>
      <c r="B2" s="3"/>
      <c r="C2" s="3"/>
      <c r="D2" s="3"/>
      <c r="E2" s="3" t="s">
        <v>2</v>
      </c>
      <c r="F2" s="3"/>
      <c r="G2" s="3"/>
      <c r="H2" s="3" t="s">
        <v>3</v>
      </c>
      <c r="I2" s="3"/>
      <c r="J2" s="3"/>
    </row>
    <row r="3" spans="1:10" ht="24" customHeight="1">
      <c r="A3" s="4" t="s">
        <v>4</v>
      </c>
      <c r="B3" s="5" t="s">
        <v>5</v>
      </c>
      <c r="C3" s="6"/>
      <c r="D3" s="6"/>
      <c r="E3" s="6"/>
      <c r="F3" s="6"/>
      <c r="G3" s="6"/>
      <c r="H3" s="6"/>
      <c r="I3" s="6"/>
      <c r="J3" s="6"/>
    </row>
    <row r="4" spans="1:10" ht="24" customHeight="1">
      <c r="A4" s="4"/>
      <c r="B4" s="7" t="s">
        <v>6</v>
      </c>
      <c r="C4" s="8"/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30" t="s">
        <v>12</v>
      </c>
      <c r="J4" s="30" t="s">
        <v>13</v>
      </c>
    </row>
    <row r="5" spans="1:10" ht="24" customHeight="1">
      <c r="A5" s="4"/>
      <c r="B5" s="10" t="s">
        <v>14</v>
      </c>
      <c r="C5" s="11"/>
      <c r="D5" s="12">
        <f>SUM(D6,D9)</f>
        <v>271.5</v>
      </c>
      <c r="E5" s="12">
        <f>SUM(E6,E9)</f>
        <v>0</v>
      </c>
      <c r="F5" s="12">
        <f>SUM(F6,F9)</f>
        <v>271.5</v>
      </c>
      <c r="G5" s="13">
        <f>F5/(D5+E5)</f>
        <v>1</v>
      </c>
      <c r="H5" s="14">
        <v>10</v>
      </c>
      <c r="I5" s="14">
        <f>G5*10</f>
        <v>10</v>
      </c>
      <c r="J5" s="14"/>
    </row>
    <row r="6" spans="1:10" ht="24" customHeight="1">
      <c r="A6" s="4"/>
      <c r="B6" s="10" t="s">
        <v>15</v>
      </c>
      <c r="C6" s="11"/>
      <c r="D6" s="12">
        <f>SUM(D7:D8)</f>
        <v>271.5</v>
      </c>
      <c r="E6" s="12">
        <f>SUM(E7:E8)</f>
        <v>0</v>
      </c>
      <c r="F6" s="12">
        <f>SUM(F7:F8)</f>
        <v>271.5</v>
      </c>
      <c r="G6" s="14" t="s">
        <v>16</v>
      </c>
      <c r="H6" s="14" t="s">
        <v>16</v>
      </c>
      <c r="I6" s="14" t="s">
        <v>16</v>
      </c>
      <c r="J6" s="14" t="s">
        <v>16</v>
      </c>
    </row>
    <row r="7" spans="1:10" ht="24" customHeight="1">
      <c r="A7" s="4"/>
      <c r="B7" s="15" t="s">
        <v>17</v>
      </c>
      <c r="C7" s="16"/>
      <c r="D7" s="12">
        <v>271.5</v>
      </c>
      <c r="E7" s="12"/>
      <c r="F7" s="12">
        <v>271.5</v>
      </c>
      <c r="G7" s="14" t="s">
        <v>16</v>
      </c>
      <c r="H7" s="14" t="s">
        <v>16</v>
      </c>
      <c r="I7" s="14" t="s">
        <v>16</v>
      </c>
      <c r="J7" s="14" t="s">
        <v>16</v>
      </c>
    </row>
    <row r="8" spans="1:10" ht="24" customHeight="1">
      <c r="A8" s="4"/>
      <c r="B8" s="15" t="s">
        <v>18</v>
      </c>
      <c r="C8" s="16"/>
      <c r="D8" s="12"/>
      <c r="E8" s="12"/>
      <c r="F8" s="12"/>
      <c r="G8" s="14" t="s">
        <v>16</v>
      </c>
      <c r="H8" s="14" t="s">
        <v>16</v>
      </c>
      <c r="I8" s="14" t="s">
        <v>16</v>
      </c>
      <c r="J8" s="14" t="s">
        <v>16</v>
      </c>
    </row>
    <row r="9" spans="1:10" ht="24" customHeight="1">
      <c r="A9" s="4"/>
      <c r="B9" s="10" t="s">
        <v>19</v>
      </c>
      <c r="C9" s="11"/>
      <c r="D9" s="12"/>
      <c r="E9" s="12"/>
      <c r="F9" s="12"/>
      <c r="G9" s="14" t="s">
        <v>16</v>
      </c>
      <c r="H9" s="14" t="s">
        <v>16</v>
      </c>
      <c r="I9" s="14" t="s">
        <v>16</v>
      </c>
      <c r="J9" s="14" t="s">
        <v>16</v>
      </c>
    </row>
    <row r="10" spans="1:10" ht="24" customHeight="1">
      <c r="A10" s="17" t="s">
        <v>20</v>
      </c>
      <c r="B10" s="18" t="s">
        <v>21</v>
      </c>
      <c r="C10" s="19"/>
      <c r="D10" s="19"/>
      <c r="E10" s="20"/>
      <c r="F10" s="18" t="s">
        <v>22</v>
      </c>
      <c r="G10" s="19"/>
      <c r="H10" s="19"/>
      <c r="I10" s="19"/>
      <c r="J10" s="20"/>
    </row>
    <row r="11" spans="1:10" ht="24" customHeight="1">
      <c r="A11" s="21"/>
      <c r="B11" s="22"/>
      <c r="C11" s="10"/>
      <c r="D11" s="10"/>
      <c r="E11" s="11"/>
      <c r="F11" s="22"/>
      <c r="G11" s="10"/>
      <c r="H11" s="10"/>
      <c r="I11" s="10"/>
      <c r="J11" s="11"/>
    </row>
    <row r="12" spans="1:10" s="1" customFormat="1" ht="24" customHeight="1">
      <c r="A12" s="23" t="s">
        <v>23</v>
      </c>
      <c r="B12" s="4" t="s">
        <v>24</v>
      </c>
      <c r="C12" s="4" t="s">
        <v>25</v>
      </c>
      <c r="D12" s="4" t="s">
        <v>26</v>
      </c>
      <c r="E12" s="4" t="s">
        <v>27</v>
      </c>
      <c r="F12" s="4" t="s">
        <v>28</v>
      </c>
      <c r="G12" s="4" t="s">
        <v>29</v>
      </c>
      <c r="H12" s="4" t="s">
        <v>11</v>
      </c>
      <c r="I12" s="4" t="s">
        <v>12</v>
      </c>
      <c r="J12" s="30" t="s">
        <v>13</v>
      </c>
    </row>
    <row r="13" spans="1:10" ht="24" customHeight="1">
      <c r="A13" s="24"/>
      <c r="B13" s="4" t="s">
        <v>30</v>
      </c>
      <c r="C13" s="4" t="s">
        <v>31</v>
      </c>
      <c r="D13" s="25" t="s">
        <v>32</v>
      </c>
      <c r="E13" s="4" t="s">
        <v>33</v>
      </c>
      <c r="F13" s="26">
        <v>1</v>
      </c>
      <c r="G13" s="27"/>
      <c r="H13" s="4">
        <v>10</v>
      </c>
      <c r="I13" s="4">
        <v>10</v>
      </c>
      <c r="J13" s="4"/>
    </row>
    <row r="14" spans="1:10" ht="24" customHeight="1">
      <c r="A14" s="24"/>
      <c r="B14" s="4"/>
      <c r="C14" s="4"/>
      <c r="D14" s="25" t="s">
        <v>34</v>
      </c>
      <c r="E14" s="4" t="s">
        <v>35</v>
      </c>
      <c r="F14" s="26">
        <v>1</v>
      </c>
      <c r="G14" s="27"/>
      <c r="H14" s="4">
        <v>10</v>
      </c>
      <c r="I14" s="4">
        <v>10</v>
      </c>
      <c r="J14" s="4"/>
    </row>
    <row r="15" spans="1:10" ht="24" customHeight="1">
      <c r="A15" s="24"/>
      <c r="B15" s="4"/>
      <c r="C15" s="4" t="s">
        <v>36</v>
      </c>
      <c r="D15" s="25" t="s">
        <v>37</v>
      </c>
      <c r="E15" s="4" t="s">
        <v>38</v>
      </c>
      <c r="F15" s="26">
        <v>1</v>
      </c>
      <c r="G15" s="27"/>
      <c r="H15" s="4">
        <v>10</v>
      </c>
      <c r="I15" s="4">
        <v>10</v>
      </c>
      <c r="J15" s="4"/>
    </row>
    <row r="16" spans="1:10" ht="24" customHeight="1">
      <c r="A16" s="24"/>
      <c r="B16" s="4"/>
      <c r="C16" s="4"/>
      <c r="D16" s="25" t="s">
        <v>39</v>
      </c>
      <c r="E16" s="4" t="s">
        <v>40</v>
      </c>
      <c r="F16" s="26">
        <v>1</v>
      </c>
      <c r="G16" s="27"/>
      <c r="H16" s="4">
        <v>5</v>
      </c>
      <c r="I16" s="4">
        <v>5</v>
      </c>
      <c r="J16" s="4"/>
    </row>
    <row r="17" spans="1:10" ht="24" customHeight="1">
      <c r="A17" s="24"/>
      <c r="B17" s="4"/>
      <c r="C17" s="4"/>
      <c r="D17" s="25" t="s">
        <v>41</v>
      </c>
      <c r="E17" s="26">
        <v>1</v>
      </c>
      <c r="F17" s="26">
        <v>1</v>
      </c>
      <c r="G17" s="27"/>
      <c r="H17" s="4">
        <v>5</v>
      </c>
      <c r="I17" s="4">
        <v>5</v>
      </c>
      <c r="J17" s="4"/>
    </row>
    <row r="18" spans="1:10" ht="24" customHeight="1">
      <c r="A18" s="24"/>
      <c r="B18" s="4"/>
      <c r="C18" s="4" t="s">
        <v>42</v>
      </c>
      <c r="D18" s="25" t="s">
        <v>43</v>
      </c>
      <c r="E18" s="4" t="s">
        <v>44</v>
      </c>
      <c r="F18" s="26">
        <v>1</v>
      </c>
      <c r="G18" s="27"/>
      <c r="H18" s="4">
        <v>2.5</v>
      </c>
      <c r="I18" s="4">
        <v>2.5</v>
      </c>
      <c r="J18" s="4"/>
    </row>
    <row r="19" spans="1:10" ht="24" customHeight="1">
      <c r="A19" s="24"/>
      <c r="B19" s="4"/>
      <c r="C19" s="4"/>
      <c r="D19" s="25" t="s">
        <v>45</v>
      </c>
      <c r="E19" s="4" t="s">
        <v>44</v>
      </c>
      <c r="F19" s="26">
        <v>1</v>
      </c>
      <c r="G19" s="27"/>
      <c r="H19" s="4">
        <v>2.5</v>
      </c>
      <c r="I19" s="4">
        <v>2.5</v>
      </c>
      <c r="J19" s="4"/>
    </row>
    <row r="20" spans="1:10" ht="24" customHeight="1">
      <c r="A20" s="24"/>
      <c r="B20" s="4"/>
      <c r="C20" s="4" t="s">
        <v>46</v>
      </c>
      <c r="D20" s="25" t="s">
        <v>47</v>
      </c>
      <c r="E20" s="4" t="s">
        <v>48</v>
      </c>
      <c r="F20" s="26">
        <v>1</v>
      </c>
      <c r="G20" s="27"/>
      <c r="H20" s="4">
        <v>5</v>
      </c>
      <c r="I20" s="4">
        <v>5</v>
      </c>
      <c r="J20" s="4"/>
    </row>
    <row r="21" spans="1:10" ht="24" customHeight="1">
      <c r="A21" s="24"/>
      <c r="B21" s="4"/>
      <c r="C21" s="4"/>
      <c r="D21" s="27"/>
      <c r="E21" s="4"/>
      <c r="F21" s="4"/>
      <c r="G21" s="27"/>
      <c r="H21" s="4"/>
      <c r="I21" s="4"/>
      <c r="J21" s="4"/>
    </row>
    <row r="22" spans="1:10" ht="24" customHeight="1">
      <c r="A22" s="24"/>
      <c r="B22" s="4" t="s">
        <v>49</v>
      </c>
      <c r="C22" s="29" t="s">
        <v>50</v>
      </c>
      <c r="D22" s="25" t="s">
        <v>51</v>
      </c>
      <c r="E22" s="4" t="s">
        <v>52</v>
      </c>
      <c r="F22" s="26">
        <v>1</v>
      </c>
      <c r="G22" s="27"/>
      <c r="H22" s="4">
        <v>5</v>
      </c>
      <c r="I22" s="4">
        <v>5</v>
      </c>
      <c r="J22" s="4"/>
    </row>
    <row r="23" spans="1:10" ht="24" customHeight="1">
      <c r="A23" s="24"/>
      <c r="B23" s="4"/>
      <c r="C23" s="30"/>
      <c r="D23" s="25" t="s">
        <v>53</v>
      </c>
      <c r="E23" s="4" t="s">
        <v>52</v>
      </c>
      <c r="F23" s="26">
        <v>1</v>
      </c>
      <c r="G23" s="27"/>
      <c r="H23" s="4">
        <v>5</v>
      </c>
      <c r="I23" s="4">
        <v>5</v>
      </c>
      <c r="J23" s="4"/>
    </row>
    <row r="24" spans="1:10" ht="24" customHeight="1">
      <c r="A24" s="24"/>
      <c r="B24" s="4"/>
      <c r="C24" s="29" t="s">
        <v>54</v>
      </c>
      <c r="D24" s="25" t="s">
        <v>55</v>
      </c>
      <c r="E24" s="4" t="s">
        <v>56</v>
      </c>
      <c r="F24" s="26">
        <v>1</v>
      </c>
      <c r="G24" s="27"/>
      <c r="H24" s="4">
        <v>5</v>
      </c>
      <c r="I24" s="4">
        <v>4</v>
      </c>
      <c r="J24" s="4"/>
    </row>
    <row r="25" spans="1:10" ht="24" customHeight="1">
      <c r="A25" s="24"/>
      <c r="B25" s="4"/>
      <c r="C25" s="30"/>
      <c r="D25" s="27"/>
      <c r="E25" s="4"/>
      <c r="F25" s="4"/>
      <c r="G25" s="27"/>
      <c r="H25" s="4"/>
      <c r="I25" s="4"/>
      <c r="J25" s="4"/>
    </row>
    <row r="26" spans="1:10" ht="24" customHeight="1">
      <c r="A26" s="24"/>
      <c r="B26" s="4"/>
      <c r="C26" s="29" t="s">
        <v>57</v>
      </c>
      <c r="D26" s="27" t="s">
        <v>58</v>
      </c>
      <c r="E26" s="4" t="s">
        <v>59</v>
      </c>
      <c r="F26" s="26">
        <v>1</v>
      </c>
      <c r="G26" s="27"/>
      <c r="H26" s="4">
        <v>5</v>
      </c>
      <c r="I26" s="4">
        <v>5</v>
      </c>
      <c r="J26" s="4"/>
    </row>
    <row r="27" spans="1:10" ht="24" customHeight="1">
      <c r="A27" s="24"/>
      <c r="B27" s="4"/>
      <c r="C27" s="30"/>
      <c r="D27" s="27"/>
      <c r="E27" s="4"/>
      <c r="F27" s="4"/>
      <c r="G27" s="27"/>
      <c r="H27" s="4"/>
      <c r="I27" s="4"/>
      <c r="J27" s="4"/>
    </row>
    <row r="28" spans="1:10" ht="24" customHeight="1">
      <c r="A28" s="24"/>
      <c r="B28" s="4"/>
      <c r="C28" s="29" t="s">
        <v>60</v>
      </c>
      <c r="D28" s="27" t="s">
        <v>61</v>
      </c>
      <c r="E28" s="4" t="s">
        <v>62</v>
      </c>
      <c r="F28" s="26">
        <v>1</v>
      </c>
      <c r="G28" s="27"/>
      <c r="H28" s="4">
        <v>5</v>
      </c>
      <c r="I28" s="4">
        <v>5</v>
      </c>
      <c r="J28" s="4"/>
    </row>
    <row r="29" spans="1:10" ht="24" customHeight="1">
      <c r="A29" s="24"/>
      <c r="B29" s="4"/>
      <c r="C29" s="30"/>
      <c r="D29" s="25" t="s">
        <v>63</v>
      </c>
      <c r="E29" s="4" t="s">
        <v>64</v>
      </c>
      <c r="F29" s="26">
        <v>1</v>
      </c>
      <c r="G29" s="27"/>
      <c r="H29" s="4">
        <v>5</v>
      </c>
      <c r="I29" s="4">
        <v>5</v>
      </c>
      <c r="J29" s="4"/>
    </row>
    <row r="30" spans="1:10" ht="24" customHeight="1">
      <c r="A30" s="24"/>
      <c r="B30" s="4" t="s">
        <v>65</v>
      </c>
      <c r="C30" s="4" t="s">
        <v>66</v>
      </c>
      <c r="D30" s="25" t="s">
        <v>67</v>
      </c>
      <c r="E30" s="4" t="s">
        <v>68</v>
      </c>
      <c r="F30" s="26">
        <v>1</v>
      </c>
      <c r="G30" s="27"/>
      <c r="H30" s="4">
        <v>5</v>
      </c>
      <c r="I30" s="4">
        <v>5</v>
      </c>
      <c r="J30" s="4"/>
    </row>
    <row r="31" spans="1:10" ht="24" customHeight="1">
      <c r="A31" s="33"/>
      <c r="B31" s="29"/>
      <c r="C31" s="29"/>
      <c r="D31" s="25" t="s">
        <v>69</v>
      </c>
      <c r="E31" s="29" t="s">
        <v>70</v>
      </c>
      <c r="F31" s="31">
        <v>0.95</v>
      </c>
      <c r="G31" s="32"/>
      <c r="H31" s="29">
        <v>5</v>
      </c>
      <c r="I31" s="29">
        <v>5</v>
      </c>
      <c r="J31" s="29"/>
    </row>
    <row r="32" spans="1:10" ht="45" customHeight="1">
      <c r="A32" s="34" t="s">
        <v>71</v>
      </c>
      <c r="B32" s="34"/>
      <c r="C32" s="34"/>
      <c r="D32" s="34"/>
      <c r="E32" s="34"/>
      <c r="F32" s="34"/>
      <c r="G32" s="34"/>
      <c r="H32" s="34">
        <v>100</v>
      </c>
      <c r="I32" s="34">
        <v>99</v>
      </c>
      <c r="J32" s="34"/>
    </row>
    <row r="33" spans="1:10" ht="51" customHeight="1">
      <c r="A33" s="35" t="s">
        <v>72</v>
      </c>
      <c r="B33" s="36"/>
      <c r="C33" s="37"/>
      <c r="D33" s="37"/>
      <c r="E33" s="37"/>
      <c r="F33" s="37"/>
      <c r="G33" s="37"/>
      <c r="H33" s="37"/>
      <c r="I33" s="37"/>
      <c r="J33" s="39"/>
    </row>
    <row r="34" spans="1:10" ht="70.5" customHeight="1">
      <c r="A34" s="35" t="s">
        <v>73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ht="172.5" customHeight="1">
      <c r="A35" s="38" t="s">
        <v>74</v>
      </c>
      <c r="B35" s="38"/>
      <c r="C35" s="38"/>
      <c r="D35" s="38"/>
      <c r="E35" s="38"/>
      <c r="F35" s="38"/>
      <c r="G35" s="38"/>
      <c r="H35" s="38"/>
      <c r="I35" s="38"/>
      <c r="J35" s="38"/>
    </row>
  </sheetData>
  <sheetProtection/>
  <mergeCells count="34">
    <mergeCell ref="A1:J1"/>
    <mergeCell ref="A2:D2"/>
    <mergeCell ref="E2:G2"/>
    <mergeCell ref="H2:J2"/>
    <mergeCell ref="B3:J3"/>
    <mergeCell ref="B4:C4"/>
    <mergeCell ref="B5:C5"/>
    <mergeCell ref="B6:C6"/>
    <mergeCell ref="B7:C7"/>
    <mergeCell ref="B8:C8"/>
    <mergeCell ref="B9:C9"/>
    <mergeCell ref="B10:E10"/>
    <mergeCell ref="F10:J10"/>
    <mergeCell ref="B11:E11"/>
    <mergeCell ref="F11:J11"/>
    <mergeCell ref="A32:G32"/>
    <mergeCell ref="B33:J33"/>
    <mergeCell ref="B34:J34"/>
    <mergeCell ref="A35:J35"/>
    <mergeCell ref="A3:A9"/>
    <mergeCell ref="A10:A11"/>
    <mergeCell ref="A12:A31"/>
    <mergeCell ref="B13:B21"/>
    <mergeCell ref="B22:B29"/>
    <mergeCell ref="B30:B31"/>
    <mergeCell ref="C13:C14"/>
    <mergeCell ref="C15:C17"/>
    <mergeCell ref="C18:C19"/>
    <mergeCell ref="C20:C21"/>
    <mergeCell ref="C22:C23"/>
    <mergeCell ref="C24:C25"/>
    <mergeCell ref="C26:C27"/>
    <mergeCell ref="C28:C29"/>
    <mergeCell ref="C30:C31"/>
  </mergeCells>
  <printOptions/>
  <pageMargins left="0.28" right="0.2" top="0.43000000000000005" bottom="0.28" header="0.23999999999999996" footer="0.2"/>
  <pageSetup fitToHeight="1" fitToWidth="1" horizontalDpi="600" verticalDpi="600"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SheetLayoutView="100" workbookViewId="0" topLeftCell="A24">
      <selection activeCell="A1" sqref="A1:J1"/>
    </sheetView>
  </sheetViews>
  <sheetFormatPr defaultColWidth="8.875" defaultRowHeight="13.5" customHeight="1"/>
  <cols>
    <col min="1" max="1" width="11.875" style="0" customWidth="1"/>
    <col min="2" max="2" width="8.75390625" style="0" customWidth="1"/>
    <col min="3" max="3" width="10.125" style="0" customWidth="1"/>
    <col min="4" max="4" width="13.375" style="0" customWidth="1"/>
    <col min="5" max="5" width="15.375" style="0" customWidth="1"/>
    <col min="6" max="6" width="13.625" style="0" customWidth="1"/>
    <col min="7" max="7" width="15.625" style="0" customWidth="1"/>
    <col min="8" max="8" width="7.75390625" style="0" customWidth="1"/>
    <col min="9" max="9" width="11.625" style="0" customWidth="1"/>
    <col min="10" max="10" width="11.875" style="0" customWidth="1"/>
  </cols>
  <sheetData>
    <row r="1" spans="1:10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5.5" customHeight="1">
      <c r="A2" s="3" t="s">
        <v>1</v>
      </c>
      <c r="B2" s="3"/>
      <c r="C2" s="3"/>
      <c r="D2" s="3"/>
      <c r="E2" s="3" t="s">
        <v>2</v>
      </c>
      <c r="F2" s="3"/>
      <c r="G2" s="3"/>
      <c r="H2" s="3" t="s">
        <v>3</v>
      </c>
      <c r="I2" s="3"/>
      <c r="J2" s="3"/>
    </row>
    <row r="3" spans="1:10" ht="24" customHeight="1">
      <c r="A3" s="4" t="s">
        <v>4</v>
      </c>
      <c r="B3" s="5" t="s">
        <v>75</v>
      </c>
      <c r="C3" s="6"/>
      <c r="D3" s="6"/>
      <c r="E3" s="6"/>
      <c r="F3" s="6"/>
      <c r="G3" s="6"/>
      <c r="H3" s="6"/>
      <c r="I3" s="6"/>
      <c r="J3" s="6"/>
    </row>
    <row r="4" spans="1:10" ht="24" customHeight="1">
      <c r="A4" s="4"/>
      <c r="B4" s="18" t="s">
        <v>6</v>
      </c>
      <c r="C4" s="20"/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30" t="s">
        <v>12</v>
      </c>
      <c r="J4" s="30" t="s">
        <v>13</v>
      </c>
    </row>
    <row r="5" spans="1:10" ht="24" customHeight="1">
      <c r="A5" s="4"/>
      <c r="B5" s="22" t="s">
        <v>14</v>
      </c>
      <c r="C5" s="11"/>
      <c r="D5" s="12">
        <f>SUM(D6,D9)</f>
        <v>142.6</v>
      </c>
      <c r="E5" s="12">
        <f>SUM(E6,E9)</f>
        <v>0</v>
      </c>
      <c r="F5" s="12">
        <f>SUM(F6,F9)</f>
        <v>142.6</v>
      </c>
      <c r="G5" s="13">
        <f>F5/(D5+E5)</f>
        <v>1</v>
      </c>
      <c r="H5" s="14">
        <v>10</v>
      </c>
      <c r="I5" s="14">
        <f>G5*10</f>
        <v>10</v>
      </c>
      <c r="J5" s="14"/>
    </row>
    <row r="6" spans="1:10" ht="24" customHeight="1">
      <c r="A6" s="4"/>
      <c r="B6" s="22" t="s">
        <v>15</v>
      </c>
      <c r="C6" s="11"/>
      <c r="D6" s="12">
        <f>SUM(D7:D8)</f>
        <v>142.6</v>
      </c>
      <c r="E6" s="12">
        <f>SUM(E7:E8)</f>
        <v>0</v>
      </c>
      <c r="F6" s="12">
        <f>SUM(F7:F8)</f>
        <v>142.6</v>
      </c>
      <c r="G6" s="14" t="s">
        <v>16</v>
      </c>
      <c r="H6" s="14" t="s">
        <v>16</v>
      </c>
      <c r="I6" s="14" t="s">
        <v>16</v>
      </c>
      <c r="J6" s="14" t="s">
        <v>16</v>
      </c>
    </row>
    <row r="7" spans="1:10" ht="24" customHeight="1">
      <c r="A7" s="4"/>
      <c r="B7" s="40" t="s">
        <v>17</v>
      </c>
      <c r="C7" s="16"/>
      <c r="D7" s="12">
        <v>142.6</v>
      </c>
      <c r="E7" s="12"/>
      <c r="F7" s="12">
        <v>142.6</v>
      </c>
      <c r="G7" s="14" t="s">
        <v>16</v>
      </c>
      <c r="H7" s="14" t="s">
        <v>16</v>
      </c>
      <c r="I7" s="14" t="s">
        <v>16</v>
      </c>
      <c r="J7" s="14" t="s">
        <v>16</v>
      </c>
    </row>
    <row r="8" spans="1:10" ht="24" customHeight="1">
      <c r="A8" s="4"/>
      <c r="B8" s="40" t="s">
        <v>18</v>
      </c>
      <c r="C8" s="16"/>
      <c r="D8" s="12"/>
      <c r="E8" s="12"/>
      <c r="F8" s="12"/>
      <c r="G8" s="14" t="s">
        <v>16</v>
      </c>
      <c r="H8" s="14" t="s">
        <v>16</v>
      </c>
      <c r="I8" s="14" t="s">
        <v>16</v>
      </c>
      <c r="J8" s="14" t="s">
        <v>16</v>
      </c>
    </row>
    <row r="9" spans="1:10" ht="24" customHeight="1">
      <c r="A9" s="4"/>
      <c r="B9" s="22" t="s">
        <v>19</v>
      </c>
      <c r="C9" s="11"/>
      <c r="D9" s="12"/>
      <c r="E9" s="12"/>
      <c r="F9" s="12"/>
      <c r="G9" s="14" t="s">
        <v>16</v>
      </c>
      <c r="H9" s="14" t="s">
        <v>16</v>
      </c>
      <c r="I9" s="14" t="s">
        <v>16</v>
      </c>
      <c r="J9" s="14" t="s">
        <v>16</v>
      </c>
    </row>
    <row r="10" spans="1:10" ht="24" customHeight="1">
      <c r="A10" s="17" t="s">
        <v>20</v>
      </c>
      <c r="B10" s="18" t="s">
        <v>21</v>
      </c>
      <c r="C10" s="19"/>
      <c r="D10" s="19"/>
      <c r="E10" s="20"/>
      <c r="F10" s="18" t="s">
        <v>22</v>
      </c>
      <c r="G10" s="19"/>
      <c r="H10" s="19"/>
      <c r="I10" s="19"/>
      <c r="J10" s="20"/>
    </row>
    <row r="11" spans="1:10" ht="24" customHeight="1">
      <c r="A11" s="21"/>
      <c r="B11" s="22"/>
      <c r="C11" s="10"/>
      <c r="D11" s="10"/>
      <c r="E11" s="11"/>
      <c r="F11" s="22"/>
      <c r="G11" s="10"/>
      <c r="H11" s="10"/>
      <c r="I11" s="10"/>
      <c r="J11" s="11"/>
    </row>
    <row r="12" spans="1:10" s="1" customFormat="1" ht="24" customHeight="1">
      <c r="A12" s="23" t="s">
        <v>23</v>
      </c>
      <c r="B12" s="4" t="s">
        <v>24</v>
      </c>
      <c r="C12" s="4" t="s">
        <v>25</v>
      </c>
      <c r="D12" s="4" t="s">
        <v>26</v>
      </c>
      <c r="E12" s="4" t="s">
        <v>27</v>
      </c>
      <c r="F12" s="4" t="s">
        <v>28</v>
      </c>
      <c r="G12" s="4" t="s">
        <v>29</v>
      </c>
      <c r="H12" s="4" t="s">
        <v>11</v>
      </c>
      <c r="I12" s="4" t="s">
        <v>12</v>
      </c>
      <c r="J12" s="30" t="s">
        <v>13</v>
      </c>
    </row>
    <row r="13" spans="1:10" ht="24" customHeight="1">
      <c r="A13" s="24"/>
      <c r="B13" s="4" t="s">
        <v>30</v>
      </c>
      <c r="C13" s="29" t="s">
        <v>31</v>
      </c>
      <c r="D13" s="25" t="s">
        <v>76</v>
      </c>
      <c r="E13" s="4" t="s">
        <v>77</v>
      </c>
      <c r="F13" s="26" t="s">
        <v>78</v>
      </c>
      <c r="G13" s="27"/>
      <c r="H13" s="4">
        <v>5</v>
      </c>
      <c r="I13" s="4">
        <v>5</v>
      </c>
      <c r="J13" s="4"/>
    </row>
    <row r="14" spans="1:10" ht="24" customHeight="1">
      <c r="A14" s="24"/>
      <c r="B14" s="4"/>
      <c r="C14" s="17"/>
      <c r="D14" s="25" t="s">
        <v>79</v>
      </c>
      <c r="E14" s="4" t="s">
        <v>80</v>
      </c>
      <c r="F14" s="26" t="s">
        <v>78</v>
      </c>
      <c r="G14" s="27"/>
      <c r="H14" s="4">
        <v>5</v>
      </c>
      <c r="I14" s="4">
        <v>5</v>
      </c>
      <c r="J14" s="4"/>
    </row>
    <row r="15" spans="1:10" ht="24" customHeight="1">
      <c r="A15" s="24"/>
      <c r="B15" s="4"/>
      <c r="C15" s="17"/>
      <c r="D15" s="25" t="s">
        <v>81</v>
      </c>
      <c r="E15" s="26">
        <v>1</v>
      </c>
      <c r="F15" s="26">
        <v>1</v>
      </c>
      <c r="G15" s="27"/>
      <c r="H15" s="4">
        <v>5</v>
      </c>
      <c r="I15" s="4">
        <v>5</v>
      </c>
      <c r="J15" s="4"/>
    </row>
    <row r="16" spans="1:10" ht="24" customHeight="1">
      <c r="A16" s="24"/>
      <c r="B16" s="4"/>
      <c r="C16" s="30"/>
      <c r="D16" s="25" t="s">
        <v>82</v>
      </c>
      <c r="E16" s="4" t="s">
        <v>83</v>
      </c>
      <c r="F16" s="26">
        <v>1</v>
      </c>
      <c r="G16" s="27"/>
      <c r="H16" s="4">
        <v>5</v>
      </c>
      <c r="I16" s="4">
        <v>5</v>
      </c>
      <c r="J16" s="4"/>
    </row>
    <row r="17" spans="1:10" ht="24" customHeight="1">
      <c r="A17" s="24"/>
      <c r="B17" s="4"/>
      <c r="C17" s="29" t="s">
        <v>36</v>
      </c>
      <c r="D17" s="25" t="s">
        <v>84</v>
      </c>
      <c r="E17" s="26">
        <v>1</v>
      </c>
      <c r="F17" s="26">
        <v>1</v>
      </c>
      <c r="G17" s="27"/>
      <c r="H17" s="4">
        <v>20</v>
      </c>
      <c r="I17" s="4">
        <v>20</v>
      </c>
      <c r="J17" s="4"/>
    </row>
    <row r="18" spans="1:10" ht="24" customHeight="1">
      <c r="A18" s="24"/>
      <c r="B18" s="4"/>
      <c r="C18" s="29" t="s">
        <v>42</v>
      </c>
      <c r="D18" s="25" t="s">
        <v>85</v>
      </c>
      <c r="E18" s="4" t="s">
        <v>86</v>
      </c>
      <c r="F18" s="26">
        <v>1</v>
      </c>
      <c r="G18" s="27"/>
      <c r="H18" s="4">
        <v>5</v>
      </c>
      <c r="I18" s="4">
        <v>5</v>
      </c>
      <c r="J18" s="4"/>
    </row>
    <row r="19" spans="1:10" ht="24" customHeight="1">
      <c r="A19" s="24"/>
      <c r="B19" s="4"/>
      <c r="C19" s="29" t="s">
        <v>46</v>
      </c>
      <c r="D19" s="25" t="s">
        <v>87</v>
      </c>
      <c r="E19" s="4" t="s">
        <v>88</v>
      </c>
      <c r="F19" s="26">
        <v>1</v>
      </c>
      <c r="G19" s="27"/>
      <c r="H19" s="4">
        <v>5</v>
      </c>
      <c r="I19" s="4">
        <v>5</v>
      </c>
      <c r="J19" s="4"/>
    </row>
    <row r="20" spans="1:10" ht="24" customHeight="1">
      <c r="A20" s="24"/>
      <c r="B20" s="4" t="s">
        <v>49</v>
      </c>
      <c r="C20" s="29" t="s">
        <v>50</v>
      </c>
      <c r="D20" s="25" t="s">
        <v>89</v>
      </c>
      <c r="E20" s="4" t="s">
        <v>90</v>
      </c>
      <c r="F20" s="26">
        <v>1</v>
      </c>
      <c r="G20" s="27"/>
      <c r="H20" s="4">
        <v>5</v>
      </c>
      <c r="I20" s="4">
        <v>5</v>
      </c>
      <c r="J20" s="4"/>
    </row>
    <row r="21" spans="1:10" ht="24" customHeight="1">
      <c r="A21" s="24"/>
      <c r="B21" s="4"/>
      <c r="C21" s="17"/>
      <c r="D21" s="25" t="s">
        <v>91</v>
      </c>
      <c r="E21" s="4" t="s">
        <v>92</v>
      </c>
      <c r="F21" s="26">
        <v>1</v>
      </c>
      <c r="G21" s="27"/>
      <c r="H21" s="4">
        <v>5</v>
      </c>
      <c r="I21" s="4">
        <v>5</v>
      </c>
      <c r="J21" s="4"/>
    </row>
    <row r="22" spans="1:10" ht="24" customHeight="1">
      <c r="A22" s="24"/>
      <c r="B22" s="4"/>
      <c r="C22" s="17"/>
      <c r="D22" s="25" t="s">
        <v>93</v>
      </c>
      <c r="E22" s="4" t="s">
        <v>94</v>
      </c>
      <c r="F22" s="26">
        <v>1</v>
      </c>
      <c r="G22" s="27"/>
      <c r="H22" s="4">
        <v>2.5</v>
      </c>
      <c r="I22" s="4">
        <v>2.5</v>
      </c>
      <c r="J22" s="4"/>
    </row>
    <row r="23" spans="1:10" ht="24" customHeight="1">
      <c r="A23" s="24"/>
      <c r="B23" s="4"/>
      <c r="C23" s="30"/>
      <c r="D23" s="25" t="s">
        <v>95</v>
      </c>
      <c r="E23" s="4" t="s">
        <v>94</v>
      </c>
      <c r="F23" s="26">
        <v>1</v>
      </c>
      <c r="G23" s="27"/>
      <c r="H23" s="4">
        <v>2.5</v>
      </c>
      <c r="I23" s="4">
        <v>2.5</v>
      </c>
      <c r="J23" s="4"/>
    </row>
    <row r="24" spans="1:10" ht="24" customHeight="1">
      <c r="A24" s="24"/>
      <c r="B24" s="4"/>
      <c r="C24" s="29" t="s">
        <v>54</v>
      </c>
      <c r="D24" s="25" t="s">
        <v>96</v>
      </c>
      <c r="E24" s="4" t="s">
        <v>97</v>
      </c>
      <c r="F24" s="26">
        <v>0.99</v>
      </c>
      <c r="G24" s="27"/>
      <c r="H24" s="4">
        <v>5</v>
      </c>
      <c r="I24" s="4">
        <v>4</v>
      </c>
      <c r="J24" s="4"/>
    </row>
    <row r="25" spans="1:10" ht="24" customHeight="1">
      <c r="A25" s="24"/>
      <c r="B25" s="4"/>
      <c r="C25" s="30"/>
      <c r="D25" s="25" t="s">
        <v>98</v>
      </c>
      <c r="E25" s="4" t="s">
        <v>99</v>
      </c>
      <c r="F25" s="26">
        <v>1</v>
      </c>
      <c r="G25" s="27"/>
      <c r="H25" s="4">
        <v>5</v>
      </c>
      <c r="I25" s="4">
        <v>5</v>
      </c>
      <c r="J25" s="4"/>
    </row>
    <row r="26" spans="1:10" ht="24" customHeight="1">
      <c r="A26" s="24"/>
      <c r="B26" s="4"/>
      <c r="C26" s="29" t="s">
        <v>57</v>
      </c>
      <c r="D26" s="25"/>
      <c r="E26" s="4"/>
      <c r="F26" s="26"/>
      <c r="G26" s="27"/>
      <c r="H26" s="4"/>
      <c r="I26" s="4"/>
      <c r="J26" s="4"/>
    </row>
    <row r="27" spans="1:10" ht="24" customHeight="1">
      <c r="A27" s="24"/>
      <c r="B27" s="4"/>
      <c r="C27" s="30"/>
      <c r="D27" s="27"/>
      <c r="E27" s="4"/>
      <c r="F27" s="4"/>
      <c r="G27" s="27"/>
      <c r="H27" s="4"/>
      <c r="I27" s="4"/>
      <c r="J27" s="4"/>
    </row>
    <row r="28" spans="1:10" ht="24" customHeight="1">
      <c r="A28" s="24"/>
      <c r="B28" s="4"/>
      <c r="C28" s="29" t="s">
        <v>60</v>
      </c>
      <c r="D28" s="25" t="s">
        <v>100</v>
      </c>
      <c r="E28" s="4" t="s">
        <v>101</v>
      </c>
      <c r="F28" s="26">
        <v>1</v>
      </c>
      <c r="G28" s="27"/>
      <c r="H28" s="4">
        <v>5</v>
      </c>
      <c r="I28" s="4">
        <v>5</v>
      </c>
      <c r="J28" s="4"/>
    </row>
    <row r="29" spans="1:10" ht="24" customHeight="1">
      <c r="A29" s="24"/>
      <c r="B29" s="4"/>
      <c r="C29" s="30"/>
      <c r="D29" s="25"/>
      <c r="E29" s="4"/>
      <c r="F29" s="26"/>
      <c r="G29" s="27"/>
      <c r="H29" s="4"/>
      <c r="I29" s="4"/>
      <c r="J29" s="4"/>
    </row>
    <row r="30" spans="1:10" ht="24" customHeight="1">
      <c r="A30" s="24"/>
      <c r="B30" s="4" t="s">
        <v>65</v>
      </c>
      <c r="C30" s="29" t="s">
        <v>66</v>
      </c>
      <c r="D30" s="25" t="s">
        <v>69</v>
      </c>
      <c r="E30" s="26">
        <v>0.95</v>
      </c>
      <c r="F30" s="26">
        <v>0.95</v>
      </c>
      <c r="G30" s="27"/>
      <c r="H30" s="4">
        <v>10</v>
      </c>
      <c r="I30" s="4">
        <v>10</v>
      </c>
      <c r="J30" s="4"/>
    </row>
    <row r="31" spans="1:10" ht="24" customHeight="1">
      <c r="A31" s="33"/>
      <c r="B31" s="29"/>
      <c r="C31" s="30"/>
      <c r="D31" s="25"/>
      <c r="E31" s="29"/>
      <c r="F31" s="31"/>
      <c r="G31" s="32"/>
      <c r="H31" s="29"/>
      <c r="I31" s="29"/>
      <c r="J31" s="29"/>
    </row>
    <row r="32" spans="1:10" ht="45" customHeight="1">
      <c r="A32" s="34" t="s">
        <v>71</v>
      </c>
      <c r="B32" s="34"/>
      <c r="C32" s="34"/>
      <c r="D32" s="34"/>
      <c r="E32" s="34"/>
      <c r="F32" s="34"/>
      <c r="G32" s="34"/>
      <c r="H32" s="34">
        <v>100</v>
      </c>
      <c r="I32" s="34">
        <v>99</v>
      </c>
      <c r="J32" s="34"/>
    </row>
    <row r="33" spans="1:10" ht="51" customHeight="1">
      <c r="A33" s="35" t="s">
        <v>72</v>
      </c>
      <c r="B33" s="36"/>
      <c r="C33" s="37"/>
      <c r="D33" s="37"/>
      <c r="E33" s="37"/>
      <c r="F33" s="37"/>
      <c r="G33" s="37"/>
      <c r="H33" s="37"/>
      <c r="I33" s="37"/>
      <c r="J33" s="39"/>
    </row>
    <row r="34" spans="1:10" ht="70.5" customHeight="1">
      <c r="A34" s="35" t="s">
        <v>73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ht="172.5" customHeight="1">
      <c r="A35" s="38" t="s">
        <v>74</v>
      </c>
      <c r="B35" s="38"/>
      <c r="C35" s="38"/>
      <c r="D35" s="38"/>
      <c r="E35" s="38"/>
      <c r="F35" s="38"/>
      <c r="G35" s="38"/>
      <c r="H35" s="38"/>
      <c r="I35" s="38"/>
      <c r="J35" s="38"/>
    </row>
  </sheetData>
  <sheetProtection/>
  <mergeCells count="31">
    <mergeCell ref="A1:J1"/>
    <mergeCell ref="A2:D2"/>
    <mergeCell ref="E2:G2"/>
    <mergeCell ref="H2:J2"/>
    <mergeCell ref="B3:J3"/>
    <mergeCell ref="B4:C4"/>
    <mergeCell ref="B5:C5"/>
    <mergeCell ref="B6:C6"/>
    <mergeCell ref="B7:C7"/>
    <mergeCell ref="B8:C8"/>
    <mergeCell ref="B9:C9"/>
    <mergeCell ref="B10:E10"/>
    <mergeCell ref="F10:J10"/>
    <mergeCell ref="B11:E11"/>
    <mergeCell ref="F11:J11"/>
    <mergeCell ref="A32:G32"/>
    <mergeCell ref="B33:J33"/>
    <mergeCell ref="B34:J34"/>
    <mergeCell ref="A35:J35"/>
    <mergeCell ref="A3:A9"/>
    <mergeCell ref="A10:A11"/>
    <mergeCell ref="A12:A31"/>
    <mergeCell ref="B13:B19"/>
    <mergeCell ref="B20:B29"/>
    <mergeCell ref="B30:B31"/>
    <mergeCell ref="C13:C16"/>
    <mergeCell ref="C20:C23"/>
    <mergeCell ref="C24:C25"/>
    <mergeCell ref="C26:C27"/>
    <mergeCell ref="C28:C29"/>
    <mergeCell ref="C30:C31"/>
  </mergeCells>
  <printOptions/>
  <pageMargins left="0.28" right="0.2" top="0.43000000000000005" bottom="0.28" header="0.23999999999999996" footer="0.2"/>
  <pageSetup fitToHeight="1" fitToWidth="1" horizontalDpi="600" verticalDpi="600" orientation="portrait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SheetLayoutView="100" workbookViewId="0" topLeftCell="A2">
      <selection activeCell="M14" sqref="M14"/>
    </sheetView>
  </sheetViews>
  <sheetFormatPr defaultColWidth="8.875" defaultRowHeight="13.5" customHeight="1"/>
  <cols>
    <col min="1" max="1" width="11.875" style="0" customWidth="1"/>
    <col min="2" max="2" width="8.75390625" style="0" customWidth="1"/>
    <col min="3" max="3" width="10.125" style="0" customWidth="1"/>
    <col min="4" max="4" width="13.375" style="0" customWidth="1"/>
    <col min="5" max="5" width="15.375" style="0" customWidth="1"/>
    <col min="6" max="6" width="13.625" style="0" customWidth="1"/>
    <col min="7" max="7" width="15.625" style="0" customWidth="1"/>
    <col min="8" max="8" width="7.75390625" style="0" customWidth="1"/>
    <col min="9" max="9" width="11.625" style="0" customWidth="1"/>
    <col min="10" max="10" width="11.875" style="0" customWidth="1"/>
  </cols>
  <sheetData>
    <row r="1" spans="1:10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5.5" customHeight="1">
      <c r="A2" s="3" t="s">
        <v>1</v>
      </c>
      <c r="B2" s="3"/>
      <c r="C2" s="3"/>
      <c r="D2" s="3"/>
      <c r="E2" s="3" t="s">
        <v>2</v>
      </c>
      <c r="F2" s="3"/>
      <c r="G2" s="3"/>
      <c r="H2" s="3" t="s">
        <v>3</v>
      </c>
      <c r="I2" s="3"/>
      <c r="J2" s="3"/>
    </row>
    <row r="3" spans="1:10" ht="24" customHeight="1">
      <c r="A3" s="4" t="s">
        <v>4</v>
      </c>
      <c r="B3" s="5" t="s">
        <v>102</v>
      </c>
      <c r="C3" s="6"/>
      <c r="D3" s="6"/>
      <c r="E3" s="6"/>
      <c r="F3" s="6"/>
      <c r="G3" s="6"/>
      <c r="H3" s="6"/>
      <c r="I3" s="6"/>
      <c r="J3" s="6"/>
    </row>
    <row r="4" spans="1:10" ht="24" customHeight="1">
      <c r="A4" s="4"/>
      <c r="B4" s="7" t="s">
        <v>6</v>
      </c>
      <c r="C4" s="8"/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30" t="s">
        <v>12</v>
      </c>
      <c r="J4" s="30" t="s">
        <v>13</v>
      </c>
    </row>
    <row r="5" spans="1:10" ht="24" customHeight="1">
      <c r="A5" s="4"/>
      <c r="B5" s="10" t="s">
        <v>14</v>
      </c>
      <c r="C5" s="11"/>
      <c r="D5" s="12">
        <f>SUM(D6,D9)</f>
        <v>53</v>
      </c>
      <c r="E5" s="12">
        <f>SUM(E6,E9)</f>
        <v>0</v>
      </c>
      <c r="F5" s="12">
        <f>SUM(F6,F9)</f>
        <v>53</v>
      </c>
      <c r="G5" s="13">
        <f>F5/(D5+E5)</f>
        <v>1</v>
      </c>
      <c r="H5" s="14">
        <v>10</v>
      </c>
      <c r="I5" s="14">
        <f>G5*10</f>
        <v>10</v>
      </c>
      <c r="J5" s="14"/>
    </row>
    <row r="6" spans="1:10" ht="24" customHeight="1">
      <c r="A6" s="4"/>
      <c r="B6" s="10" t="s">
        <v>15</v>
      </c>
      <c r="C6" s="11"/>
      <c r="D6" s="12">
        <f>SUM(D7:D8)</f>
        <v>53</v>
      </c>
      <c r="E6" s="12">
        <f>SUM(E7:E8)</f>
        <v>0</v>
      </c>
      <c r="F6" s="12">
        <f>SUM(F7:F8)</f>
        <v>53</v>
      </c>
      <c r="G6" s="14" t="s">
        <v>16</v>
      </c>
      <c r="H6" s="14" t="s">
        <v>16</v>
      </c>
      <c r="I6" s="14" t="s">
        <v>16</v>
      </c>
      <c r="J6" s="14" t="s">
        <v>16</v>
      </c>
    </row>
    <row r="7" spans="1:10" ht="24" customHeight="1">
      <c r="A7" s="4"/>
      <c r="B7" s="15" t="s">
        <v>17</v>
      </c>
      <c r="C7" s="16"/>
      <c r="D7" s="12">
        <v>53</v>
      </c>
      <c r="E7" s="12"/>
      <c r="F7" s="12">
        <v>53</v>
      </c>
      <c r="G7" s="14" t="s">
        <v>16</v>
      </c>
      <c r="H7" s="14" t="s">
        <v>16</v>
      </c>
      <c r="I7" s="14" t="s">
        <v>16</v>
      </c>
      <c r="J7" s="14" t="s">
        <v>16</v>
      </c>
    </row>
    <row r="8" spans="1:10" ht="24" customHeight="1">
      <c r="A8" s="4"/>
      <c r="B8" s="15" t="s">
        <v>18</v>
      </c>
      <c r="C8" s="16"/>
      <c r="D8" s="12"/>
      <c r="E8" s="12"/>
      <c r="F8" s="12"/>
      <c r="G8" s="14" t="s">
        <v>16</v>
      </c>
      <c r="H8" s="14" t="s">
        <v>16</v>
      </c>
      <c r="I8" s="14" t="s">
        <v>16</v>
      </c>
      <c r="J8" s="14" t="s">
        <v>16</v>
      </c>
    </row>
    <row r="9" spans="1:10" ht="24" customHeight="1">
      <c r="A9" s="4"/>
      <c r="B9" s="10" t="s">
        <v>19</v>
      </c>
      <c r="C9" s="11"/>
      <c r="D9" s="12"/>
      <c r="E9" s="12"/>
      <c r="F9" s="12"/>
      <c r="G9" s="14" t="s">
        <v>16</v>
      </c>
      <c r="H9" s="14" t="s">
        <v>16</v>
      </c>
      <c r="I9" s="14" t="s">
        <v>16</v>
      </c>
      <c r="J9" s="14" t="s">
        <v>16</v>
      </c>
    </row>
    <row r="10" spans="1:10" ht="24" customHeight="1">
      <c r="A10" s="17" t="s">
        <v>20</v>
      </c>
      <c r="B10" s="18" t="s">
        <v>21</v>
      </c>
      <c r="C10" s="19"/>
      <c r="D10" s="19"/>
      <c r="E10" s="20"/>
      <c r="F10" s="18" t="s">
        <v>22</v>
      </c>
      <c r="G10" s="19"/>
      <c r="H10" s="19"/>
      <c r="I10" s="19"/>
      <c r="J10" s="20"/>
    </row>
    <row r="11" spans="1:10" ht="24" customHeight="1">
      <c r="A11" s="21"/>
      <c r="B11" s="22"/>
      <c r="C11" s="10"/>
      <c r="D11" s="10"/>
      <c r="E11" s="11"/>
      <c r="F11" s="22"/>
      <c r="G11" s="10"/>
      <c r="H11" s="10"/>
      <c r="I11" s="10"/>
      <c r="J11" s="11"/>
    </row>
    <row r="12" spans="1:10" s="1" customFormat="1" ht="24" customHeight="1">
      <c r="A12" s="23" t="s">
        <v>23</v>
      </c>
      <c r="B12" s="4" t="s">
        <v>24</v>
      </c>
      <c r="C12" s="4" t="s">
        <v>25</v>
      </c>
      <c r="D12" s="4" t="s">
        <v>26</v>
      </c>
      <c r="E12" s="4" t="s">
        <v>27</v>
      </c>
      <c r="F12" s="4" t="s">
        <v>28</v>
      </c>
      <c r="G12" s="4" t="s">
        <v>29</v>
      </c>
      <c r="H12" s="4" t="s">
        <v>11</v>
      </c>
      <c r="I12" s="4" t="s">
        <v>12</v>
      </c>
      <c r="J12" s="30" t="s">
        <v>13</v>
      </c>
    </row>
    <row r="13" spans="1:10" ht="24" customHeight="1">
      <c r="A13" s="24"/>
      <c r="B13" s="4" t="s">
        <v>30</v>
      </c>
      <c r="C13" s="4" t="s">
        <v>31</v>
      </c>
      <c r="D13" s="25" t="s">
        <v>103</v>
      </c>
      <c r="E13" s="4" t="s">
        <v>104</v>
      </c>
      <c r="F13" s="26">
        <v>1</v>
      </c>
      <c r="G13" s="27"/>
      <c r="H13" s="4">
        <v>10</v>
      </c>
      <c r="I13" s="4">
        <v>10</v>
      </c>
      <c r="J13" s="4"/>
    </row>
    <row r="14" spans="1:10" ht="24" customHeight="1">
      <c r="A14" s="24"/>
      <c r="B14" s="4"/>
      <c r="C14" s="4"/>
      <c r="D14" s="25" t="s">
        <v>105</v>
      </c>
      <c r="E14" s="26">
        <f>100%</f>
        <v>1</v>
      </c>
      <c r="F14" s="26">
        <v>1</v>
      </c>
      <c r="G14" s="27"/>
      <c r="H14" s="4">
        <v>5</v>
      </c>
      <c r="I14" s="4">
        <v>5</v>
      </c>
      <c r="J14" s="4"/>
    </row>
    <row r="15" spans="1:10" ht="24" customHeight="1">
      <c r="A15" s="24"/>
      <c r="B15" s="4"/>
      <c r="C15" s="4"/>
      <c r="D15" s="25" t="s">
        <v>106</v>
      </c>
      <c r="E15" s="28">
        <v>0.526</v>
      </c>
      <c r="F15" s="26">
        <v>1</v>
      </c>
      <c r="G15" s="27"/>
      <c r="H15" s="4">
        <v>5</v>
      </c>
      <c r="I15" s="4">
        <v>5</v>
      </c>
      <c r="J15" s="4"/>
    </row>
    <row r="16" spans="1:10" ht="24" customHeight="1">
      <c r="A16" s="24"/>
      <c r="B16" s="4"/>
      <c r="C16" s="4" t="s">
        <v>36</v>
      </c>
      <c r="D16" s="25" t="s">
        <v>105</v>
      </c>
      <c r="E16" s="4" t="s">
        <v>107</v>
      </c>
      <c r="F16" s="26">
        <v>1</v>
      </c>
      <c r="G16" s="27"/>
      <c r="H16" s="4">
        <v>20</v>
      </c>
      <c r="I16" s="4">
        <v>20</v>
      </c>
      <c r="J16" s="4"/>
    </row>
    <row r="17" spans="1:10" ht="24" customHeight="1">
      <c r="A17" s="24"/>
      <c r="B17" s="4"/>
      <c r="C17" s="4" t="s">
        <v>42</v>
      </c>
      <c r="D17" s="25" t="s">
        <v>108</v>
      </c>
      <c r="E17" s="4" t="s">
        <v>109</v>
      </c>
      <c r="F17" s="26">
        <v>1</v>
      </c>
      <c r="G17" s="27"/>
      <c r="H17" s="4">
        <v>5</v>
      </c>
      <c r="I17" s="4">
        <v>5</v>
      </c>
      <c r="J17" s="4"/>
    </row>
    <row r="18" spans="1:10" ht="24" customHeight="1">
      <c r="A18" s="24"/>
      <c r="B18" s="4"/>
      <c r="C18" s="4" t="s">
        <v>46</v>
      </c>
      <c r="D18" s="25" t="s">
        <v>110</v>
      </c>
      <c r="E18" s="4" t="s">
        <v>111</v>
      </c>
      <c r="F18" s="26">
        <v>1</v>
      </c>
      <c r="G18" s="27"/>
      <c r="H18" s="4">
        <v>5</v>
      </c>
      <c r="I18" s="4">
        <v>5</v>
      </c>
      <c r="J18" s="4"/>
    </row>
    <row r="19" spans="1:10" ht="24" customHeight="1">
      <c r="A19" s="24"/>
      <c r="B19" s="4"/>
      <c r="C19" s="4"/>
      <c r="D19" s="4" t="s">
        <v>112</v>
      </c>
      <c r="E19" s="26">
        <f>100%</f>
        <v>1</v>
      </c>
      <c r="F19" s="26">
        <v>1</v>
      </c>
      <c r="G19" s="27"/>
      <c r="H19" s="4"/>
      <c r="I19" s="4"/>
      <c r="J19" s="4"/>
    </row>
    <row r="20" spans="1:10" ht="24" customHeight="1">
      <c r="A20" s="24"/>
      <c r="B20" s="4" t="s">
        <v>49</v>
      </c>
      <c r="C20" s="29" t="s">
        <v>50</v>
      </c>
      <c r="D20" s="25" t="s">
        <v>113</v>
      </c>
      <c r="E20" s="4" t="s">
        <v>114</v>
      </c>
      <c r="F20" s="26">
        <v>1</v>
      </c>
      <c r="G20" s="27"/>
      <c r="H20" s="4">
        <v>5</v>
      </c>
      <c r="I20" s="4">
        <v>5</v>
      </c>
      <c r="J20" s="4"/>
    </row>
    <row r="21" spans="1:10" ht="24" customHeight="1">
      <c r="A21" s="24"/>
      <c r="B21" s="4"/>
      <c r="C21" s="30"/>
      <c r="D21" s="25" t="s">
        <v>115</v>
      </c>
      <c r="E21" s="4" t="s">
        <v>116</v>
      </c>
      <c r="F21" s="26">
        <v>1</v>
      </c>
      <c r="G21" s="27"/>
      <c r="H21" s="4">
        <v>5</v>
      </c>
      <c r="I21" s="4">
        <v>4</v>
      </c>
      <c r="J21" s="4"/>
    </row>
    <row r="22" spans="1:10" ht="24" customHeight="1">
      <c r="A22" s="24"/>
      <c r="B22" s="4"/>
      <c r="C22" s="29" t="s">
        <v>54</v>
      </c>
      <c r="D22" s="25" t="s">
        <v>117</v>
      </c>
      <c r="E22" s="4" t="s">
        <v>118</v>
      </c>
      <c r="F22" s="26">
        <v>1</v>
      </c>
      <c r="G22" s="27"/>
      <c r="H22" s="4">
        <v>5</v>
      </c>
      <c r="I22" s="4">
        <v>5</v>
      </c>
      <c r="J22" s="4"/>
    </row>
    <row r="23" spans="1:10" ht="24" customHeight="1">
      <c r="A23" s="24"/>
      <c r="B23" s="4"/>
      <c r="C23" s="30"/>
      <c r="D23" s="25" t="s">
        <v>113</v>
      </c>
      <c r="E23" s="4" t="s">
        <v>114</v>
      </c>
      <c r="F23" s="26">
        <v>1</v>
      </c>
      <c r="G23" s="27"/>
      <c r="H23" s="4">
        <v>5</v>
      </c>
      <c r="I23" s="4">
        <v>5</v>
      </c>
      <c r="J23" s="4"/>
    </row>
    <row r="24" spans="1:10" ht="24" customHeight="1">
      <c r="A24" s="24"/>
      <c r="B24" s="4"/>
      <c r="C24" s="29" t="s">
        <v>57</v>
      </c>
      <c r="D24" s="27"/>
      <c r="E24" s="4"/>
      <c r="F24" s="26"/>
      <c r="G24" s="27"/>
      <c r="H24" s="4"/>
      <c r="I24" s="4"/>
      <c r="J24" s="4"/>
    </row>
    <row r="25" spans="1:10" ht="24" customHeight="1">
      <c r="A25" s="24"/>
      <c r="B25" s="4"/>
      <c r="C25" s="30"/>
      <c r="D25" s="27"/>
      <c r="E25" s="4"/>
      <c r="F25" s="4"/>
      <c r="G25" s="27"/>
      <c r="H25" s="4"/>
      <c r="I25" s="4"/>
      <c r="J25" s="4"/>
    </row>
    <row r="26" spans="1:10" ht="24" customHeight="1">
      <c r="A26" s="24"/>
      <c r="B26" s="4"/>
      <c r="C26" s="29" t="s">
        <v>60</v>
      </c>
      <c r="D26" s="27" t="s">
        <v>119</v>
      </c>
      <c r="E26" s="4" t="s">
        <v>120</v>
      </c>
      <c r="F26" s="26">
        <v>1</v>
      </c>
      <c r="G26" s="27"/>
      <c r="H26" s="4">
        <v>5</v>
      </c>
      <c r="I26" s="4">
        <v>5</v>
      </c>
      <c r="J26" s="4"/>
    </row>
    <row r="27" spans="1:10" ht="24" customHeight="1">
      <c r="A27" s="24"/>
      <c r="B27" s="4"/>
      <c r="C27" s="30"/>
      <c r="D27" s="25" t="s">
        <v>63</v>
      </c>
      <c r="E27" s="4" t="s">
        <v>64</v>
      </c>
      <c r="F27" s="26">
        <v>1</v>
      </c>
      <c r="G27" s="27"/>
      <c r="H27" s="4">
        <v>5</v>
      </c>
      <c r="I27" s="4">
        <v>5</v>
      </c>
      <c r="J27" s="4"/>
    </row>
    <row r="28" spans="1:10" ht="24" customHeight="1">
      <c r="A28" s="24"/>
      <c r="B28" s="4" t="s">
        <v>65</v>
      </c>
      <c r="C28" s="4" t="s">
        <v>66</v>
      </c>
      <c r="D28" s="25" t="s">
        <v>121</v>
      </c>
      <c r="E28" s="29" t="s">
        <v>122</v>
      </c>
      <c r="F28" s="31">
        <v>0.9</v>
      </c>
      <c r="G28" s="32"/>
      <c r="H28" s="29">
        <v>10</v>
      </c>
      <c r="I28" s="29">
        <v>10</v>
      </c>
      <c r="J28" s="4"/>
    </row>
    <row r="29" spans="1:10" ht="24" customHeight="1">
      <c r="A29" s="33"/>
      <c r="B29" s="29"/>
      <c r="C29" s="29"/>
      <c r="D29" s="25"/>
      <c r="E29" s="29"/>
      <c r="F29" s="31"/>
      <c r="G29" s="32"/>
      <c r="H29" s="29"/>
      <c r="I29" s="29"/>
      <c r="J29" s="29"/>
    </row>
    <row r="30" spans="1:10" ht="45" customHeight="1">
      <c r="A30" s="34" t="s">
        <v>71</v>
      </c>
      <c r="B30" s="34"/>
      <c r="C30" s="34"/>
      <c r="D30" s="34"/>
      <c r="E30" s="34"/>
      <c r="F30" s="34"/>
      <c r="G30" s="34"/>
      <c r="H30" s="34">
        <v>100</v>
      </c>
      <c r="I30" s="34">
        <v>99</v>
      </c>
      <c r="J30" s="34"/>
    </row>
    <row r="31" spans="1:10" ht="51" customHeight="1">
      <c r="A31" s="35" t="s">
        <v>72</v>
      </c>
      <c r="B31" s="36"/>
      <c r="C31" s="37"/>
      <c r="D31" s="37"/>
      <c r="E31" s="37"/>
      <c r="F31" s="37"/>
      <c r="G31" s="37"/>
      <c r="H31" s="37"/>
      <c r="I31" s="37"/>
      <c r="J31" s="39"/>
    </row>
    <row r="32" spans="1:10" ht="70.5" customHeight="1">
      <c r="A32" s="35" t="s">
        <v>73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72.5" customHeight="1">
      <c r="A33" s="38" t="s">
        <v>123</v>
      </c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32">
    <mergeCell ref="A1:J1"/>
    <mergeCell ref="A2:D2"/>
    <mergeCell ref="E2:G2"/>
    <mergeCell ref="H2:J2"/>
    <mergeCell ref="B3:J3"/>
    <mergeCell ref="B4:C4"/>
    <mergeCell ref="B5:C5"/>
    <mergeCell ref="B6:C6"/>
    <mergeCell ref="B7:C7"/>
    <mergeCell ref="B8:C8"/>
    <mergeCell ref="B9:C9"/>
    <mergeCell ref="B10:E10"/>
    <mergeCell ref="F10:J10"/>
    <mergeCell ref="B11:E11"/>
    <mergeCell ref="F11:J11"/>
    <mergeCell ref="A30:G30"/>
    <mergeCell ref="B31:J31"/>
    <mergeCell ref="B32:J32"/>
    <mergeCell ref="A33:J33"/>
    <mergeCell ref="A3:A9"/>
    <mergeCell ref="A10:A11"/>
    <mergeCell ref="A12:A29"/>
    <mergeCell ref="B13:B19"/>
    <mergeCell ref="B20:B27"/>
    <mergeCell ref="B28:B29"/>
    <mergeCell ref="C13:C15"/>
    <mergeCell ref="C18:C19"/>
    <mergeCell ref="C20:C21"/>
    <mergeCell ref="C22:C23"/>
    <mergeCell ref="C24:C25"/>
    <mergeCell ref="C26:C27"/>
    <mergeCell ref="C28:C29"/>
  </mergeCells>
  <printOptions/>
  <pageMargins left="0.28" right="0.2" top="0.43000000000000005" bottom="0.28" header="0.23999999999999996" footer="0.2"/>
  <pageSetup fitToHeight="1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邵林松</cp:lastModifiedBy>
  <cp:lastPrinted>2021-08-12T07:49:26Z</cp:lastPrinted>
  <dcterms:created xsi:type="dcterms:W3CDTF">2020-12-04T01:16:57Z</dcterms:created>
  <dcterms:modified xsi:type="dcterms:W3CDTF">2022-08-08T06:48:42Z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EDADE94CC3D34ED790A561E68DD7450B</vt:lpwstr>
  </property>
</Properties>
</file>